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2"/>
  </bookViews>
  <sheets>
    <sheet name="уч план" sheetId="1" r:id="rId1"/>
    <sheet name="недели" sheetId="2" r:id="rId2"/>
    <sheet name="1 курс" sheetId="3" r:id="rId3"/>
    <sheet name="2 курс" sheetId="4" r:id="rId4"/>
  </sheets>
  <calcPr calcId="144525"/>
</workbook>
</file>

<file path=xl/calcChain.xml><?xml version="1.0" encoding="utf-8"?>
<calcChain xmlns="http://schemas.openxmlformats.org/spreadsheetml/2006/main">
  <c r="I12" i="1" l="1"/>
  <c r="I13" i="1"/>
  <c r="AU27" i="4" l="1"/>
  <c r="AT27" i="4"/>
  <c r="AV25" i="4"/>
  <c r="V25" i="4"/>
  <c r="AQ24" i="4"/>
  <c r="AP24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AV24" i="4" s="1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V24" i="4" s="1"/>
  <c r="AW24" i="4" s="1"/>
  <c r="AV23" i="4"/>
  <c r="V23" i="4"/>
  <c r="AV22" i="4"/>
  <c r="V22" i="4"/>
  <c r="AW22" i="4" s="1"/>
  <c r="AQ21" i="4"/>
  <c r="AP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AV20" i="4"/>
  <c r="V20" i="4"/>
  <c r="AV19" i="4"/>
  <c r="V19" i="4"/>
  <c r="AV18" i="4"/>
  <c r="V18" i="4"/>
  <c r="AV17" i="4"/>
  <c r="V17" i="4"/>
  <c r="AV16" i="4"/>
  <c r="V16" i="4"/>
  <c r="AQ15" i="4"/>
  <c r="AP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AV15" i="4" s="1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AV14" i="4"/>
  <c r="V14" i="4"/>
  <c r="AV13" i="4"/>
  <c r="V13" i="4"/>
  <c r="AV12" i="4"/>
  <c r="V12" i="4"/>
  <c r="AV11" i="4"/>
  <c r="V11" i="4"/>
  <c r="V8" i="4" s="1"/>
  <c r="AV10" i="4"/>
  <c r="V10" i="4"/>
  <c r="AV9" i="4"/>
  <c r="V9" i="4"/>
  <c r="AR27" i="4"/>
  <c r="AQ8" i="4"/>
  <c r="AQ27" i="4" s="1"/>
  <c r="AP8" i="4"/>
  <c r="AP27" i="4" s="1"/>
  <c r="AO8" i="4"/>
  <c r="AO27" i="4" s="1"/>
  <c r="AN8" i="4"/>
  <c r="AN27" i="4" s="1"/>
  <c r="AM8" i="4"/>
  <c r="AM27" i="4" s="1"/>
  <c r="AL8" i="4"/>
  <c r="AL27" i="4" s="1"/>
  <c r="AK8" i="4"/>
  <c r="AK27" i="4" s="1"/>
  <c r="AJ8" i="4"/>
  <c r="AJ27" i="4" s="1"/>
  <c r="AI8" i="4"/>
  <c r="AI27" i="4" s="1"/>
  <c r="AH8" i="4"/>
  <c r="AH27" i="4" s="1"/>
  <c r="AG8" i="4"/>
  <c r="AG27" i="4" s="1"/>
  <c r="AF8" i="4"/>
  <c r="AF27" i="4" s="1"/>
  <c r="AE8" i="4"/>
  <c r="AE27" i="4" s="1"/>
  <c r="AD8" i="4"/>
  <c r="AD27" i="4" s="1"/>
  <c r="AC8" i="4"/>
  <c r="AC27" i="4" s="1"/>
  <c r="AB8" i="4"/>
  <c r="AB27" i="4" s="1"/>
  <c r="AA8" i="4"/>
  <c r="AA27" i="4" s="1"/>
  <c r="Z8" i="4"/>
  <c r="Z27" i="4" s="1"/>
  <c r="Y8" i="4"/>
  <c r="Y27" i="4" s="1"/>
  <c r="X8" i="4"/>
  <c r="X27" i="4" s="1"/>
  <c r="W8" i="4"/>
  <c r="W27" i="4" s="1"/>
  <c r="U8" i="4"/>
  <c r="U27" i="4" s="1"/>
  <c r="T8" i="4"/>
  <c r="T27" i="4" s="1"/>
  <c r="S8" i="4"/>
  <c r="S27" i="4" s="1"/>
  <c r="R8" i="4"/>
  <c r="R27" i="4" s="1"/>
  <c r="Q8" i="4"/>
  <c r="Q27" i="4" s="1"/>
  <c r="P8" i="4"/>
  <c r="P27" i="4" s="1"/>
  <c r="O8" i="4"/>
  <c r="O27" i="4" s="1"/>
  <c r="N8" i="4"/>
  <c r="N27" i="4" s="1"/>
  <c r="M8" i="4"/>
  <c r="M27" i="4" s="1"/>
  <c r="L8" i="4"/>
  <c r="L27" i="4" s="1"/>
  <c r="K8" i="4"/>
  <c r="K27" i="4" s="1"/>
  <c r="J8" i="4"/>
  <c r="J27" i="4" s="1"/>
  <c r="I8" i="4"/>
  <c r="I27" i="4" s="1"/>
  <c r="H8" i="4"/>
  <c r="H27" i="4" s="1"/>
  <c r="G8" i="4"/>
  <c r="G27" i="4" s="1"/>
  <c r="F8" i="4"/>
  <c r="F27" i="4" s="1"/>
  <c r="E8" i="4"/>
  <c r="E27" i="4" s="1"/>
  <c r="D8" i="4"/>
  <c r="D27" i="4" s="1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D8" i="3"/>
  <c r="U27" i="3"/>
  <c r="AT27" i="3"/>
  <c r="AU27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D21" i="3"/>
  <c r="V16" i="3"/>
  <c r="V17" i="3"/>
  <c r="V18" i="3"/>
  <c r="V19" i="3"/>
  <c r="V20" i="3"/>
  <c r="V13" i="3"/>
  <c r="V14" i="3"/>
  <c r="AV13" i="3"/>
  <c r="AW13" i="3" s="1"/>
  <c r="AV14" i="3"/>
  <c r="AW14" i="3" s="1"/>
  <c r="AV16" i="3"/>
  <c r="AV17" i="3"/>
  <c r="AV18" i="3"/>
  <c r="AW18" i="3" s="1"/>
  <c r="AV19" i="3"/>
  <c r="AV20" i="3"/>
  <c r="AW20" i="3" s="1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D15" i="3"/>
  <c r="AV25" i="3"/>
  <c r="V25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AV24" i="3" s="1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AV23" i="3"/>
  <c r="V23" i="3"/>
  <c r="AV22" i="3"/>
  <c r="V22" i="3"/>
  <c r="V21" i="3" s="1"/>
  <c r="AV12" i="3"/>
  <c r="V12" i="3"/>
  <c r="AV11" i="3"/>
  <c r="V11" i="3"/>
  <c r="AV10" i="3"/>
  <c r="V10" i="3"/>
  <c r="AV9" i="3"/>
  <c r="V9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F22" i="1"/>
  <c r="F9" i="1"/>
  <c r="G11" i="1"/>
  <c r="G12" i="1"/>
  <c r="G13" i="1"/>
  <c r="G14" i="1"/>
  <c r="G15" i="1"/>
  <c r="G17" i="1"/>
  <c r="G18" i="1"/>
  <c r="G19" i="1"/>
  <c r="G20" i="1"/>
  <c r="G21" i="1"/>
  <c r="G23" i="1"/>
  <c r="G24" i="1"/>
  <c r="G25" i="1"/>
  <c r="AW23" i="4" l="1"/>
  <c r="AS27" i="4"/>
  <c r="AW25" i="4"/>
  <c r="AV21" i="4"/>
  <c r="AW21" i="4" s="1"/>
  <c r="AW15" i="4"/>
  <c r="AW16" i="4"/>
  <c r="AW17" i="4"/>
  <c r="AW18" i="4"/>
  <c r="AW19" i="4"/>
  <c r="AW20" i="4"/>
  <c r="AW10" i="4"/>
  <c r="AW11" i="4"/>
  <c r="AW12" i="4"/>
  <c r="AW13" i="4"/>
  <c r="AW14" i="4"/>
  <c r="AW9" i="4"/>
  <c r="AV8" i="4"/>
  <c r="V27" i="4"/>
  <c r="V24" i="3"/>
  <c r="AW24" i="3" s="1"/>
  <c r="V8" i="3"/>
  <c r="D27" i="3"/>
  <c r="AW16" i="3"/>
  <c r="AV15" i="3"/>
  <c r="AW22" i="3"/>
  <c r="AW19" i="3"/>
  <c r="AW17" i="3"/>
  <c r="V15" i="3"/>
  <c r="AW15" i="3" s="1"/>
  <c r="AW10" i="3"/>
  <c r="AW11" i="3"/>
  <c r="AW12" i="3"/>
  <c r="AW23" i="3"/>
  <c r="AW25" i="3"/>
  <c r="AV21" i="3"/>
  <c r="AW21" i="3" s="1"/>
  <c r="AW9" i="3"/>
  <c r="AV8" i="3"/>
  <c r="E12" i="1"/>
  <c r="E13" i="1"/>
  <c r="F26" i="1"/>
  <c r="H22" i="1"/>
  <c r="J22" i="1"/>
  <c r="K22" i="1"/>
  <c r="L22" i="1"/>
  <c r="M22" i="1"/>
  <c r="I25" i="1"/>
  <c r="I24" i="1"/>
  <c r="E23" i="1"/>
  <c r="E24" i="1"/>
  <c r="E25" i="1"/>
  <c r="H16" i="1"/>
  <c r="J16" i="1"/>
  <c r="K16" i="1"/>
  <c r="L16" i="1"/>
  <c r="M16" i="1"/>
  <c r="E18" i="1"/>
  <c r="E19" i="1"/>
  <c r="E20" i="1"/>
  <c r="E21" i="1"/>
  <c r="I17" i="1"/>
  <c r="K9" i="1"/>
  <c r="L9" i="1"/>
  <c r="L26" i="1" s="1"/>
  <c r="M9" i="1"/>
  <c r="M26" i="1" s="1"/>
  <c r="J9" i="1"/>
  <c r="G10" i="1"/>
  <c r="I10" i="1" s="1"/>
  <c r="I11" i="1"/>
  <c r="I14" i="1"/>
  <c r="I15" i="1"/>
  <c r="H26" i="1" l="1"/>
  <c r="AV27" i="4"/>
  <c r="AW8" i="4"/>
  <c r="AW27" i="4" s="1"/>
  <c r="AV27" i="3"/>
  <c r="V27" i="3"/>
  <c r="AW8" i="3"/>
  <c r="AW27" i="3" s="1"/>
  <c r="G16" i="1"/>
  <c r="G22" i="1"/>
  <c r="K26" i="1"/>
  <c r="J26" i="1"/>
  <c r="I23" i="1"/>
  <c r="I22" i="1" s="1"/>
  <c r="E15" i="1"/>
  <c r="E14" i="1"/>
  <c r="E11" i="1"/>
  <c r="G9" i="1"/>
  <c r="E9" i="1" s="1"/>
  <c r="E10" i="1"/>
  <c r="I21" i="1"/>
  <c r="I20" i="1"/>
  <c r="I19" i="1"/>
  <c r="I18" i="1"/>
  <c r="E16" i="1"/>
  <c r="E17" i="1"/>
  <c r="G26" i="1" l="1"/>
  <c r="I9" i="1"/>
  <c r="I16" i="1"/>
  <c r="E22" i="1"/>
  <c r="E26" i="1" s="1"/>
  <c r="I26" i="1" l="1"/>
</calcChain>
</file>

<file path=xl/sharedStrings.xml><?xml version="1.0" encoding="utf-8"?>
<sst xmlns="http://schemas.openxmlformats.org/spreadsheetml/2006/main" count="266" uniqueCount="139">
  <si>
    <t>Курсы</t>
  </si>
  <si>
    <t>Промежуточная аттестация</t>
  </si>
  <si>
    <t>Итоговая аттестация</t>
  </si>
  <si>
    <t>Каникулы</t>
  </si>
  <si>
    <t>Всего</t>
  </si>
  <si>
    <t>Индекс</t>
  </si>
  <si>
    <t>Формы промежуточной аттестации</t>
  </si>
  <si>
    <t>Учебная нагрузка обучающихся (час.)</t>
  </si>
  <si>
    <t>Распределение обязательной нагрузки по курсам и семестрам (час. в семестр)</t>
  </si>
  <si>
    <t>максимальная</t>
  </si>
  <si>
    <t>самостоятельная работа</t>
  </si>
  <si>
    <t>Обязательная аудиторная</t>
  </si>
  <si>
    <t>I курс</t>
  </si>
  <si>
    <t>2 курс</t>
  </si>
  <si>
    <t>всего занятий</t>
  </si>
  <si>
    <t>в т. ч.</t>
  </si>
  <si>
    <t>1 сем</t>
  </si>
  <si>
    <t>2 сем</t>
  </si>
  <si>
    <t>3 сем</t>
  </si>
  <si>
    <t>4 сем</t>
  </si>
  <si>
    <r>
      <t>17</t>
    </r>
    <r>
      <rPr>
        <sz val="8"/>
        <color rgb="FF000000"/>
        <rFont val="Times New Roman"/>
        <family val="1"/>
        <charset val="204"/>
      </rPr>
      <t xml:space="preserve"> нед.</t>
    </r>
  </si>
  <si>
    <r>
      <t>21</t>
    </r>
    <r>
      <rPr>
        <sz val="8"/>
        <color rgb="FF000000"/>
        <rFont val="Times New Roman"/>
        <family val="1"/>
        <charset val="204"/>
      </rPr>
      <t xml:space="preserve"> нед.</t>
    </r>
  </si>
  <si>
    <t>лекций, уроков</t>
  </si>
  <si>
    <t>лаб. и практ. занятий</t>
  </si>
  <si>
    <t> 5</t>
  </si>
  <si>
    <t>ОП.00</t>
  </si>
  <si>
    <t xml:space="preserve">Общепрофессиональный цикл </t>
  </si>
  <si>
    <t>ОП. 01</t>
  </si>
  <si>
    <t>ОП. 02</t>
  </si>
  <si>
    <t>ОП. 05</t>
  </si>
  <si>
    <t>ОП. 06</t>
  </si>
  <si>
    <t>Основы экономики</t>
  </si>
  <si>
    <t>Адаптационный учебный цикл</t>
  </si>
  <si>
    <t>АП. 01</t>
  </si>
  <si>
    <t>Мироведение</t>
  </si>
  <si>
    <t>АП. 02</t>
  </si>
  <si>
    <t xml:space="preserve">АП. 03 </t>
  </si>
  <si>
    <t>АП. 04</t>
  </si>
  <si>
    <t>АП. 05</t>
  </si>
  <si>
    <t>П.00</t>
  </si>
  <si>
    <t xml:space="preserve">Профессиональный цикл </t>
  </si>
  <si>
    <t>ФК.00</t>
  </si>
  <si>
    <t xml:space="preserve">Физическая культура </t>
  </si>
  <si>
    <t>дисциплин</t>
  </si>
  <si>
    <t>Квалификационный экзамен</t>
  </si>
  <si>
    <t>экзаменов</t>
  </si>
  <si>
    <t>дифф. зачетов</t>
  </si>
  <si>
    <t>зачетов</t>
  </si>
  <si>
    <t>Специальная технология</t>
  </si>
  <si>
    <t>Производственное обучение</t>
  </si>
  <si>
    <t>ОП. 03</t>
  </si>
  <si>
    <t>ОП. 04</t>
  </si>
  <si>
    <t>з/з/з/з</t>
  </si>
  <si>
    <t>23 нед.</t>
  </si>
  <si>
    <t>-/дз/-/дз</t>
  </si>
  <si>
    <t>-/з/-/з</t>
  </si>
  <si>
    <t>-/з/-/-</t>
  </si>
  <si>
    <t>-/дз/-/-</t>
  </si>
  <si>
    <t>-/-/-/з</t>
  </si>
  <si>
    <t>-/2дз,3з/-/1дз,3з</t>
  </si>
  <si>
    <t>Основы микробиологии, санитарии и гигиены в пищевом производстве</t>
  </si>
  <si>
    <t>Физиология питания с основами товароведения продовольственных товаров</t>
  </si>
  <si>
    <t>Техническое оснащение и организация рабочего места</t>
  </si>
  <si>
    <t>Охрана труда</t>
  </si>
  <si>
    <t>П.01</t>
  </si>
  <si>
    <t>П.02</t>
  </si>
  <si>
    <t>АП.00</t>
  </si>
  <si>
    <t>-/Э/-/Э</t>
  </si>
  <si>
    <t>-/1Э/-/1Э</t>
  </si>
  <si>
    <t>-/5з/-/5з</t>
  </si>
  <si>
    <t>и специальная технология</t>
  </si>
  <si>
    <t>производственное обучение</t>
  </si>
  <si>
    <t>Наименование циклов, разделов, дисциплин</t>
  </si>
  <si>
    <t>Обучение по дисциплинам</t>
  </si>
  <si>
    <t>2курс</t>
  </si>
  <si>
    <t>Виды учебной нагрузки</t>
  </si>
  <si>
    <t>1-7 сен</t>
  </si>
  <si>
    <t>8-14 сен</t>
  </si>
  <si>
    <t>15-21 сен</t>
  </si>
  <si>
    <t>22-28 сен</t>
  </si>
  <si>
    <t>29-5 окт</t>
  </si>
  <si>
    <t>6-12 окт</t>
  </si>
  <si>
    <t>13-19 окт</t>
  </si>
  <si>
    <t>20-26 окт</t>
  </si>
  <si>
    <t>27-02 нояб</t>
  </si>
  <si>
    <t>3-9 нояб</t>
  </si>
  <si>
    <t>10-16 нояб</t>
  </si>
  <si>
    <t>17-23 нояб</t>
  </si>
  <si>
    <t>24-30 нояб</t>
  </si>
  <si>
    <t>1-7 дек</t>
  </si>
  <si>
    <t>8-14 дек</t>
  </si>
  <si>
    <t>15-21 дек</t>
  </si>
  <si>
    <t>22-28 дек</t>
  </si>
  <si>
    <t>29-4 янв</t>
  </si>
  <si>
    <t>5-11 янв</t>
  </si>
  <si>
    <t>12-18 янв</t>
  </si>
  <si>
    <t>19-25 янв</t>
  </si>
  <si>
    <t>26 -1 фев</t>
  </si>
  <si>
    <t>2-8 фев</t>
  </si>
  <si>
    <t>9-15 фев</t>
  </si>
  <si>
    <t>16-22 фев</t>
  </si>
  <si>
    <t>23-1 март</t>
  </si>
  <si>
    <t>2-8 март</t>
  </si>
  <si>
    <t>9-15март</t>
  </si>
  <si>
    <t>16-22март</t>
  </si>
  <si>
    <t>23-29март</t>
  </si>
  <si>
    <t>30-5 апр</t>
  </si>
  <si>
    <t>6-12 апр</t>
  </si>
  <si>
    <t>13-19апр</t>
  </si>
  <si>
    <t>20-26апр</t>
  </si>
  <si>
    <t>27-3  май</t>
  </si>
  <si>
    <t>4-10 май</t>
  </si>
  <si>
    <t>11-17 май</t>
  </si>
  <si>
    <t>18-24май</t>
  </si>
  <si>
    <t>25-31 май</t>
  </si>
  <si>
    <t>1-7  июнь</t>
  </si>
  <si>
    <t>8-14 июнь</t>
  </si>
  <si>
    <t>15-21  июнь</t>
  </si>
  <si>
    <t>22-28  июнь</t>
  </si>
  <si>
    <t>Номера календарных недель</t>
  </si>
  <si>
    <t>Порядковые номера  недель учебного года</t>
  </si>
  <si>
    <t>К</t>
  </si>
  <si>
    <t>C</t>
  </si>
  <si>
    <t>обяз. уч.</t>
  </si>
  <si>
    <t>Коммуникативный практикум</t>
  </si>
  <si>
    <t>Физическая культура</t>
  </si>
  <si>
    <t>Недельная нагрузка</t>
  </si>
  <si>
    <t>об/нед</t>
  </si>
  <si>
    <t>Общепрофессиональный цикл</t>
  </si>
  <si>
    <t>Психология личности и профессиональное самоопределения</t>
  </si>
  <si>
    <t xml:space="preserve">Основы профессиональной этики </t>
  </si>
  <si>
    <t>Социальная адаптация и основы социально-правовых знаний</t>
  </si>
  <si>
    <t>Профессиональный цикл</t>
  </si>
  <si>
    <t>2. План учебного процесса</t>
  </si>
  <si>
    <t>1. Сводные данные по бюджету времени (в неделях) при 30 часовой рабочей недели</t>
  </si>
  <si>
    <t>Производственное обучение(уч.пр.практика)</t>
  </si>
  <si>
    <t>Основы безопасности и защиты Родины</t>
  </si>
  <si>
    <t>Календарный график учебного процесса по профессии "Повар"     I курс на 2025-2026уч.г.</t>
  </si>
  <si>
    <t>Календарный график учебного процесса по профессии "Повар"     2 курс  на 2025-2026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</si>
</sst>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name val="Times New Roman"/>
      <family val="1"/>
      <charset val="204"/>
    </font>
    <font>
      <b/>
      <sz val="10"/>
      <name val="Arial Cyr"/>
      <charset val="204"/>
    </font>
    <font>
      <sz val="10"/>
      <color rgb="FFFF000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187">
    <xf numFmtId="0" fontId="0" fillId="0" borderId="0" xfId="0"/>
    <xf numFmtId="0" fontId="4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textRotation="90" wrapText="1"/>
    </xf>
    <xf numFmtId="0" fontId="3" fillId="0" borderId="7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6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5" fillId="2" borderId="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wrapText="1"/>
    </xf>
    <xf numFmtId="0" fontId="3" fillId="2" borderId="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49" fontId="3" fillId="0" borderId="7" xfId="0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 vertical="top" wrapText="1"/>
    </xf>
    <xf numFmtId="0" fontId="8" fillId="0" borderId="0" xfId="0" applyFont="1"/>
    <xf numFmtId="0" fontId="8" fillId="2" borderId="0" xfId="0" applyFont="1" applyFill="1"/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2" borderId="0" xfId="0" applyFont="1" applyFill="1" applyAlignment="1">
      <alignment wrapText="1"/>
    </xf>
    <xf numFmtId="49" fontId="5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wrapText="1"/>
    </xf>
    <xf numFmtId="0" fontId="8" fillId="0" borderId="0" xfId="0" applyFont="1" applyBorder="1"/>
    <xf numFmtId="0" fontId="8" fillId="0" borderId="0" xfId="0" applyFont="1" applyAlignment="1">
      <alignment horizontal="center" vertical="center"/>
    </xf>
    <xf numFmtId="0" fontId="13" fillId="0" borderId="0" xfId="0" applyFont="1"/>
    <xf numFmtId="0" fontId="2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17" fillId="0" borderId="0" xfId="0" applyFont="1"/>
    <xf numFmtId="0" fontId="19" fillId="0" borderId="32" xfId="2" applyFont="1" applyBorder="1" applyAlignment="1">
      <alignment horizontal="center" textRotation="90" wrapText="1"/>
    </xf>
    <xf numFmtId="0" fontId="19" fillId="0" borderId="26" xfId="2" applyFont="1" applyBorder="1" applyAlignment="1">
      <alignment textRotation="90"/>
    </xf>
    <xf numFmtId="0" fontId="20" fillId="0" borderId="26" xfId="2" applyFont="1" applyBorder="1" applyAlignment="1">
      <alignment textRotation="90"/>
    </xf>
    <xf numFmtId="0" fontId="21" fillId="3" borderId="26" xfId="2" applyFont="1" applyFill="1" applyBorder="1" applyAlignment="1">
      <alignment textRotation="90"/>
    </xf>
    <xf numFmtId="0" fontId="22" fillId="0" borderId="26" xfId="2" applyFont="1" applyBorder="1" applyAlignment="1">
      <alignment textRotation="90"/>
    </xf>
    <xf numFmtId="0" fontId="20" fillId="3" borderId="31" xfId="0" applyFont="1" applyFill="1" applyBorder="1" applyAlignment="1">
      <alignment horizontal="center"/>
    </xf>
    <xf numFmtId="0" fontId="23" fillId="0" borderId="26" xfId="0" applyFont="1" applyFill="1" applyBorder="1" applyAlignment="1">
      <alignment horizontal="center"/>
    </xf>
    <xf numFmtId="0" fontId="23" fillId="2" borderId="31" xfId="0" applyFont="1" applyFill="1" applyBorder="1" applyAlignment="1">
      <alignment horizontal="center"/>
    </xf>
    <xf numFmtId="0" fontId="20" fillId="0" borderId="26" xfId="2" applyFont="1" applyBorder="1" applyAlignment="1">
      <alignment horizontal="center"/>
    </xf>
    <xf numFmtId="0" fontId="20" fillId="3" borderId="26" xfId="2" applyFont="1" applyFill="1" applyBorder="1" applyAlignment="1">
      <alignment horizontal="center"/>
    </xf>
    <xf numFmtId="0" fontId="20" fillId="3" borderId="33" xfId="2" applyFont="1" applyFill="1" applyBorder="1" applyAlignment="1">
      <alignment horizontal="center"/>
    </xf>
    <xf numFmtId="0" fontId="23" fillId="0" borderId="26" xfId="2" applyFont="1" applyBorder="1" applyAlignment="1">
      <alignment horizontal="center"/>
    </xf>
    <xf numFmtId="0" fontId="23" fillId="2" borderId="33" xfId="2" applyFont="1" applyFill="1" applyBorder="1" applyAlignment="1">
      <alignment horizontal="center"/>
    </xf>
    <xf numFmtId="0" fontId="19" fillId="0" borderId="26" xfId="2" applyFont="1" applyBorder="1" applyAlignment="1">
      <alignment horizontal="center" textRotation="90"/>
    </xf>
    <xf numFmtId="0" fontId="20" fillId="0" borderId="26" xfId="2" applyFont="1" applyBorder="1" applyAlignment="1">
      <alignment horizontal="center" textRotation="90"/>
    </xf>
    <xf numFmtId="0" fontId="21" fillId="3" borderId="26" xfId="2" applyFont="1" applyFill="1" applyBorder="1" applyAlignment="1">
      <alignment horizontal="center" textRotation="90"/>
    </xf>
    <xf numFmtId="0" fontId="19" fillId="3" borderId="33" xfId="2" applyFont="1" applyFill="1" applyBorder="1" applyAlignment="1">
      <alignment horizontal="center" textRotation="90"/>
    </xf>
    <xf numFmtId="0" fontId="23" fillId="0" borderId="26" xfId="2" applyFont="1" applyBorder="1" applyAlignment="1">
      <alignment horizontal="center" textRotation="90"/>
    </xf>
    <xf numFmtId="0" fontId="23" fillId="2" borderId="33" xfId="2" applyFont="1" applyFill="1" applyBorder="1" applyAlignment="1">
      <alignment horizontal="center" textRotation="90"/>
    </xf>
    <xf numFmtId="0" fontId="20" fillId="4" borderId="26" xfId="2" applyFont="1" applyFill="1" applyBorder="1" applyAlignment="1">
      <alignment horizontal="center"/>
    </xf>
    <xf numFmtId="0" fontId="22" fillId="4" borderId="26" xfId="2" applyFont="1" applyFill="1" applyBorder="1" applyAlignment="1">
      <alignment horizontal="center"/>
    </xf>
    <xf numFmtId="0" fontId="21" fillId="3" borderId="26" xfId="2" applyFont="1" applyFill="1" applyBorder="1" applyAlignment="1">
      <alignment horizontal="center"/>
    </xf>
    <xf numFmtId="0" fontId="23" fillId="4" borderId="26" xfId="2" applyFont="1" applyFill="1" applyBorder="1" applyAlignment="1">
      <alignment horizontal="center"/>
    </xf>
    <xf numFmtId="0" fontId="23" fillId="2" borderId="26" xfId="2" applyFont="1" applyFill="1" applyBorder="1" applyAlignment="1">
      <alignment horizontal="center"/>
    </xf>
    <xf numFmtId="49" fontId="23" fillId="2" borderId="28" xfId="2" applyNumberFormat="1" applyFont="1" applyFill="1" applyBorder="1" applyAlignment="1">
      <alignment horizontal="center" wrapText="1"/>
    </xf>
    <xf numFmtId="0" fontId="23" fillId="3" borderId="26" xfId="2" applyFont="1" applyFill="1" applyBorder="1" applyAlignment="1">
      <alignment horizontal="center"/>
    </xf>
    <xf numFmtId="0" fontId="16" fillId="2" borderId="26" xfId="0" applyFont="1" applyFill="1" applyBorder="1"/>
    <xf numFmtId="0" fontId="16" fillId="2" borderId="0" xfId="0" applyFont="1" applyFill="1"/>
    <xf numFmtId="0" fontId="20" fillId="2" borderId="26" xfId="2" applyFont="1" applyFill="1" applyBorder="1" applyAlignment="1">
      <alignment horizontal="center"/>
    </xf>
    <xf numFmtId="0" fontId="20" fillId="2" borderId="28" xfId="2" applyFont="1" applyFill="1" applyBorder="1" applyAlignment="1">
      <alignment horizontal="center" wrapText="1"/>
    </xf>
    <xf numFmtId="0" fontId="20" fillId="2" borderId="26" xfId="2" applyFont="1" applyFill="1" applyBorder="1" applyAlignment="1">
      <alignment horizontal="center" wrapText="1"/>
    </xf>
    <xf numFmtId="0" fontId="17" fillId="2" borderId="0" xfId="0" applyFont="1" applyFill="1"/>
    <xf numFmtId="0" fontId="23" fillId="2" borderId="28" xfId="2" applyFont="1" applyFill="1" applyBorder="1" applyAlignment="1">
      <alignment horizontal="center" wrapText="1"/>
    </xf>
    <xf numFmtId="0" fontId="20" fillId="0" borderId="26" xfId="0" applyFont="1" applyBorder="1" applyAlignment="1">
      <alignment horizontal="center"/>
    </xf>
    <xf numFmtId="0" fontId="20" fillId="2" borderId="28" xfId="2" applyFont="1" applyFill="1" applyBorder="1" applyAlignment="1">
      <alignment horizontal="center" vertical="center" wrapText="1"/>
    </xf>
    <xf numFmtId="0" fontId="20" fillId="2" borderId="28" xfId="2" applyFont="1" applyFill="1" applyBorder="1" applyAlignment="1">
      <alignment horizontal="center"/>
    </xf>
    <xf numFmtId="0" fontId="23" fillId="2" borderId="28" xfId="2" applyFont="1" applyFill="1" applyBorder="1" applyAlignment="1">
      <alignment horizontal="center"/>
    </xf>
    <xf numFmtId="0" fontId="20" fillId="2" borderId="28" xfId="0" applyFont="1" applyFill="1" applyBorder="1" applyAlignment="1">
      <alignment horizontal="center" wrapText="1"/>
    </xf>
    <xf numFmtId="0" fontId="20" fillId="2" borderId="28" xfId="0" applyFont="1" applyFill="1" applyBorder="1" applyAlignment="1">
      <alignment horizontal="center"/>
    </xf>
    <xf numFmtId="0" fontId="23" fillId="2" borderId="35" xfId="2" applyFont="1" applyFill="1" applyBorder="1" applyAlignment="1">
      <alignment horizontal="center"/>
    </xf>
    <xf numFmtId="0" fontId="23" fillId="2" borderId="28" xfId="0" applyFont="1" applyFill="1" applyBorder="1" applyAlignment="1">
      <alignment horizontal="center" wrapText="1"/>
    </xf>
    <xf numFmtId="0" fontId="23" fillId="2" borderId="28" xfId="0" applyFont="1" applyFill="1" applyBorder="1" applyAlignment="1">
      <alignment horizontal="center"/>
    </xf>
    <xf numFmtId="0" fontId="17" fillId="2" borderId="26" xfId="0" applyFont="1" applyFill="1" applyBorder="1"/>
    <xf numFmtId="0" fontId="17" fillId="5" borderId="26" xfId="0" applyFont="1" applyFill="1" applyBorder="1"/>
    <xf numFmtId="0" fontId="22" fillId="2" borderId="26" xfId="2" applyFont="1" applyFill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0" fillId="6" borderId="26" xfId="0" applyFont="1" applyFill="1" applyBorder="1" applyAlignment="1">
      <alignment horizontal="center" wrapText="1"/>
    </xf>
    <xf numFmtId="0" fontId="23" fillId="2" borderId="26" xfId="0" applyFont="1" applyFill="1" applyBorder="1" applyAlignment="1">
      <alignment horizontal="center"/>
    </xf>
    <xf numFmtId="0" fontId="23" fillId="2" borderId="33" xfId="0" applyFont="1" applyFill="1" applyBorder="1" applyAlignment="1">
      <alignment horizontal="center"/>
    </xf>
    <xf numFmtId="0" fontId="24" fillId="0" borderId="0" xfId="0" applyFont="1"/>
    <xf numFmtId="0" fontId="24" fillId="0" borderId="0" xfId="0" applyFont="1" applyFill="1"/>
    <xf numFmtId="0" fontId="25" fillId="3" borderId="0" xfId="0" applyFont="1" applyFill="1"/>
    <xf numFmtId="0" fontId="0" fillId="0" borderId="0" xfId="0" applyFont="1"/>
    <xf numFmtId="0" fontId="0" fillId="0" borderId="0" xfId="0" applyFont="1" applyFill="1"/>
    <xf numFmtId="0" fontId="26" fillId="0" borderId="0" xfId="0" applyFont="1" applyFill="1"/>
    <xf numFmtId="0" fontId="0" fillId="3" borderId="0" xfId="0" applyFont="1" applyFill="1"/>
    <xf numFmtId="0" fontId="25" fillId="0" borderId="26" xfId="0" applyFont="1" applyBorder="1"/>
    <xf numFmtId="0" fontId="25" fillId="2" borderId="0" xfId="0" applyFont="1" applyFill="1"/>
    <xf numFmtId="0" fontId="24" fillId="7" borderId="0" xfId="0" applyFont="1" applyFill="1"/>
    <xf numFmtId="0" fontId="0" fillId="8" borderId="0" xfId="0" applyFont="1" applyFill="1"/>
    <xf numFmtId="0" fontId="26" fillId="8" borderId="0" xfId="0" applyFont="1" applyFill="1"/>
    <xf numFmtId="0" fontId="19" fillId="0" borderId="32" xfId="2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7" fillId="0" borderId="0" xfId="0" applyFont="1" applyFill="1"/>
    <xf numFmtId="0" fontId="27" fillId="0" borderId="7" xfId="0" applyFont="1" applyBorder="1" applyAlignment="1">
      <alignment horizontal="center" wrapText="1"/>
    </xf>
    <xf numFmtId="0" fontId="28" fillId="0" borderId="7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textRotation="90" wrapText="1"/>
    </xf>
    <xf numFmtId="0" fontId="3" fillId="0" borderId="10" xfId="0" applyFont="1" applyBorder="1" applyAlignment="1">
      <alignment horizontal="center" textRotation="90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textRotation="90" wrapText="1"/>
    </xf>
    <xf numFmtId="0" fontId="9" fillId="0" borderId="2" xfId="1" applyFont="1" applyBorder="1" applyAlignment="1" applyProtection="1">
      <alignment horizontal="center" textRotation="90" wrapText="1"/>
    </xf>
    <xf numFmtId="0" fontId="9" fillId="0" borderId="10" xfId="1" applyFont="1" applyBorder="1" applyAlignment="1" applyProtection="1">
      <alignment horizontal="center" textRotation="90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9" fillId="0" borderId="9" xfId="1" applyFont="1" applyBorder="1" applyAlignment="1" applyProtection="1">
      <alignment horizontal="center" wrapText="1"/>
    </xf>
    <xf numFmtId="0" fontId="9" fillId="0" borderId="8" xfId="1" applyFont="1" applyBorder="1" applyAlignment="1" applyProtection="1">
      <alignment horizontal="center" wrapText="1"/>
    </xf>
    <xf numFmtId="0" fontId="3" fillId="2" borderId="1" xfId="0" applyFont="1" applyFill="1" applyBorder="1" applyAlignment="1">
      <alignment horizontal="center" textRotation="90" wrapText="1"/>
    </xf>
    <xf numFmtId="0" fontId="3" fillId="2" borderId="2" xfId="0" applyFont="1" applyFill="1" applyBorder="1" applyAlignment="1">
      <alignment horizontal="center" textRotation="90" wrapText="1"/>
    </xf>
    <xf numFmtId="0" fontId="3" fillId="2" borderId="10" xfId="0" applyFont="1" applyFill="1" applyBorder="1" applyAlignment="1">
      <alignment horizontal="center" textRotation="90" wrapText="1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8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5" fillId="0" borderId="9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0" borderId="9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3" fillId="0" borderId="9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right" wrapText="1"/>
    </xf>
    <xf numFmtId="0" fontId="5" fillId="0" borderId="8" xfId="0" applyFont="1" applyBorder="1" applyAlignment="1">
      <alignment horizontal="right" wrapText="1"/>
    </xf>
    <xf numFmtId="0" fontId="5" fillId="0" borderId="21" xfId="0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12" fillId="0" borderId="14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8" fillId="0" borderId="19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8" fillId="0" borderId="23" xfId="0" applyFont="1" applyBorder="1" applyAlignment="1">
      <alignment wrapText="1"/>
    </xf>
    <xf numFmtId="0" fontId="5" fillId="0" borderId="1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18" xfId="0" applyFont="1" applyBorder="1" applyAlignment="1">
      <alignment horizontal="center" textRotation="90" wrapText="1"/>
    </xf>
    <xf numFmtId="0" fontId="5" fillId="0" borderId="10" xfId="0" applyFont="1" applyBorder="1" applyAlignment="1">
      <alignment horizontal="center" textRotation="90" wrapText="1"/>
    </xf>
    <xf numFmtId="0" fontId="3" fillId="0" borderId="19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30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14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16" fillId="0" borderId="31" xfId="0" applyFont="1" applyFill="1" applyBorder="1" applyAlignment="1">
      <alignment horizontal="center"/>
    </xf>
    <xf numFmtId="0" fontId="20" fillId="0" borderId="33" xfId="0" applyFont="1" applyFill="1" applyBorder="1" applyAlignment="1">
      <alignment horizontal="center"/>
    </xf>
    <xf numFmtId="0" fontId="20" fillId="0" borderId="34" xfId="0" applyFont="1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_График учебного процесса ПРОДАВЕЦ О.В.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../&#1084;&#1072;&#1089;&#1090;&#1077;&#1088;%20&#1089;&#1090;&#1086;&#1083;-&#1087;&#1083;&#1086;&#1090;/&#1087;&#1083;&#1086;&#1090;&#1085;&#1080;&#1082;%2010%20&#1084;&#1077;&#1089;.xls" TargetMode="External"/><Relationship Id="rId1" Type="http://schemas.openxmlformats.org/officeDocument/2006/relationships/hyperlink" Target="..\..\&#1084;&#1072;&#1089;&#1090;&#1077;&#1088;%20&#1089;&#1090;&#1086;&#1083;-&#1087;&#1083;&#1086;&#1090;\&#1087;&#1083;&#1086;&#1090;&#1085;&#1080;&#1082;%2010%20&#1084;&#1077;&#1089;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opLeftCell="A22" zoomScale="150" zoomScaleNormal="150" workbookViewId="0">
      <selection activeCell="F13" sqref="F13"/>
    </sheetView>
  </sheetViews>
  <sheetFormatPr defaultRowHeight="15" x14ac:dyDescent="0.25"/>
  <cols>
    <col min="1" max="2" width="9.140625" style="25"/>
    <col min="3" max="3" width="18.42578125" style="25" customWidth="1"/>
    <col min="4" max="5" width="9.140625" style="25"/>
    <col min="6" max="6" width="9.140625" style="26"/>
    <col min="7" max="16384" width="9.140625" style="25"/>
  </cols>
  <sheetData>
    <row r="1" spans="1:15" ht="18.75" x14ac:dyDescent="0.3">
      <c r="A1" s="113" t="s">
        <v>133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5" ht="15.75" thickBot="1" x14ac:dyDescent="0.3">
      <c r="F2" s="25"/>
    </row>
    <row r="3" spans="1:15" ht="45" customHeight="1" thickBot="1" x14ac:dyDescent="0.3">
      <c r="A3" s="114" t="s">
        <v>5</v>
      </c>
      <c r="B3" s="117" t="s">
        <v>72</v>
      </c>
      <c r="C3" s="118"/>
      <c r="D3" s="123" t="s">
        <v>6</v>
      </c>
      <c r="E3" s="126" t="s">
        <v>7</v>
      </c>
      <c r="F3" s="127"/>
      <c r="G3" s="127"/>
      <c r="H3" s="127"/>
      <c r="I3" s="128"/>
      <c r="J3" s="129" t="s">
        <v>8</v>
      </c>
      <c r="K3" s="130"/>
      <c r="L3" s="130"/>
      <c r="M3" s="130"/>
    </row>
    <row r="4" spans="1:15" ht="15.75" thickBot="1" x14ac:dyDescent="0.3">
      <c r="A4" s="115"/>
      <c r="B4" s="119"/>
      <c r="C4" s="120"/>
      <c r="D4" s="124"/>
      <c r="E4" s="114" t="s">
        <v>9</v>
      </c>
      <c r="F4" s="131" t="s">
        <v>10</v>
      </c>
      <c r="G4" s="126" t="s">
        <v>11</v>
      </c>
      <c r="H4" s="127"/>
      <c r="I4" s="128"/>
      <c r="J4" s="126" t="s">
        <v>12</v>
      </c>
      <c r="K4" s="134"/>
      <c r="L4" s="135" t="s">
        <v>13</v>
      </c>
      <c r="M4" s="136"/>
    </row>
    <row r="5" spans="1:15" x14ac:dyDescent="0.25">
      <c r="A5" s="115"/>
      <c r="B5" s="119"/>
      <c r="C5" s="120"/>
      <c r="D5" s="124"/>
      <c r="E5" s="115"/>
      <c r="F5" s="132"/>
      <c r="G5" s="131" t="s">
        <v>14</v>
      </c>
      <c r="H5" s="137" t="s">
        <v>15</v>
      </c>
      <c r="I5" s="138"/>
      <c r="J5" s="1" t="s">
        <v>16</v>
      </c>
      <c r="K5" s="1" t="s">
        <v>17</v>
      </c>
      <c r="L5" s="10" t="s">
        <v>18</v>
      </c>
      <c r="M5" s="10" t="s">
        <v>19</v>
      </c>
      <c r="O5" s="38"/>
    </row>
    <row r="6" spans="1:15" ht="15.75" thickBot="1" x14ac:dyDescent="0.3">
      <c r="A6" s="115"/>
      <c r="B6" s="119"/>
      <c r="C6" s="120"/>
      <c r="D6" s="124"/>
      <c r="E6" s="115"/>
      <c r="F6" s="132"/>
      <c r="G6" s="132"/>
      <c r="H6" s="139"/>
      <c r="I6" s="140"/>
      <c r="J6" s="9"/>
      <c r="K6" s="9"/>
      <c r="L6" s="27"/>
      <c r="M6" s="27"/>
    </row>
    <row r="7" spans="1:15" ht="38.25" thickBot="1" x14ac:dyDescent="0.3">
      <c r="A7" s="116"/>
      <c r="B7" s="121"/>
      <c r="C7" s="122"/>
      <c r="D7" s="125"/>
      <c r="E7" s="116"/>
      <c r="F7" s="133"/>
      <c r="G7" s="133"/>
      <c r="H7" s="2" t="s">
        <v>22</v>
      </c>
      <c r="I7" s="2" t="s">
        <v>23</v>
      </c>
      <c r="J7" s="3" t="s">
        <v>20</v>
      </c>
      <c r="K7" s="3" t="s">
        <v>53</v>
      </c>
      <c r="L7" s="11" t="s">
        <v>20</v>
      </c>
      <c r="M7" s="11" t="s">
        <v>21</v>
      </c>
      <c r="O7" s="12"/>
    </row>
    <row r="8" spans="1:15" ht="15.75" thickBot="1" x14ac:dyDescent="0.3">
      <c r="A8" s="4">
        <v>1</v>
      </c>
      <c r="B8" s="149">
        <v>2</v>
      </c>
      <c r="C8" s="150"/>
      <c r="D8" s="5">
        <v>3</v>
      </c>
      <c r="E8" s="5">
        <v>4</v>
      </c>
      <c r="F8" s="17" t="s">
        <v>24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6">
        <v>11</v>
      </c>
      <c r="M8" s="6">
        <v>12</v>
      </c>
    </row>
    <row r="9" spans="1:15" ht="26.25" thickBot="1" x14ac:dyDescent="0.3">
      <c r="A9" s="7" t="s">
        <v>25</v>
      </c>
      <c r="B9" s="151" t="s">
        <v>26</v>
      </c>
      <c r="C9" s="152"/>
      <c r="D9" s="24" t="s">
        <v>59</v>
      </c>
      <c r="E9" s="5">
        <f>G9+F9</f>
        <v>712</v>
      </c>
      <c r="F9" s="17">
        <f>SUM(F10:F15)</f>
        <v>8</v>
      </c>
      <c r="G9" s="5">
        <f>SUM(J9:M9)</f>
        <v>704</v>
      </c>
      <c r="H9" s="111">
        <v>156</v>
      </c>
      <c r="I9" s="111">
        <f>G9-H9</f>
        <v>548</v>
      </c>
      <c r="J9" s="5">
        <f>SUM(J10:J15)</f>
        <v>170</v>
      </c>
      <c r="K9" s="5">
        <f t="shared" ref="K9:M9" si="0">SUM(K10:K15)</f>
        <v>230</v>
      </c>
      <c r="L9" s="5">
        <f t="shared" si="0"/>
        <v>136</v>
      </c>
      <c r="M9" s="5">
        <f t="shared" si="0"/>
        <v>168</v>
      </c>
    </row>
    <row r="10" spans="1:15" ht="37.5" customHeight="1" thickBot="1" x14ac:dyDescent="0.3">
      <c r="A10" s="8" t="s">
        <v>27</v>
      </c>
      <c r="B10" s="144" t="s">
        <v>60</v>
      </c>
      <c r="C10" s="145"/>
      <c r="D10" s="23" t="s">
        <v>55</v>
      </c>
      <c r="E10" s="5">
        <f t="shared" ref="E10:E25" si="1">G10+F10</f>
        <v>156</v>
      </c>
      <c r="F10" s="18"/>
      <c r="G10" s="3">
        <f t="shared" ref="G10:G26" si="2">SUM(J10:M10)</f>
        <v>156</v>
      </c>
      <c r="H10" s="112">
        <v>60</v>
      </c>
      <c r="I10" s="112">
        <f t="shared" ref="I10:I15" si="3">G10-H10</f>
        <v>96</v>
      </c>
      <c r="J10" s="3">
        <v>34</v>
      </c>
      <c r="K10" s="3">
        <v>46</v>
      </c>
      <c r="L10" s="3">
        <v>34</v>
      </c>
      <c r="M10" s="3">
        <v>42</v>
      </c>
    </row>
    <row r="11" spans="1:15" ht="38.25" customHeight="1" thickBot="1" x14ac:dyDescent="0.3">
      <c r="A11" s="8" t="s">
        <v>28</v>
      </c>
      <c r="B11" s="144" t="s">
        <v>61</v>
      </c>
      <c r="C11" s="145"/>
      <c r="D11" s="23" t="s">
        <v>54</v>
      </c>
      <c r="E11" s="5">
        <f t="shared" si="1"/>
        <v>160</v>
      </c>
      <c r="F11" s="18">
        <v>4</v>
      </c>
      <c r="G11" s="3">
        <f t="shared" si="2"/>
        <v>156</v>
      </c>
      <c r="H11" s="112">
        <v>60</v>
      </c>
      <c r="I11" s="112">
        <f t="shared" si="3"/>
        <v>96</v>
      </c>
      <c r="J11" s="3">
        <v>34</v>
      </c>
      <c r="K11" s="3">
        <v>46</v>
      </c>
      <c r="L11" s="3">
        <v>34</v>
      </c>
      <c r="M11" s="3">
        <v>42</v>
      </c>
    </row>
    <row r="12" spans="1:15" ht="27" customHeight="1" thickBot="1" x14ac:dyDescent="0.3">
      <c r="A12" s="8" t="s">
        <v>50</v>
      </c>
      <c r="B12" s="153" t="s">
        <v>62</v>
      </c>
      <c r="C12" s="154"/>
      <c r="D12" s="23" t="s">
        <v>57</v>
      </c>
      <c r="E12" s="5">
        <f t="shared" si="1"/>
        <v>80</v>
      </c>
      <c r="F12" s="18"/>
      <c r="G12" s="3">
        <f t="shared" si="2"/>
        <v>80</v>
      </c>
      <c r="H12" s="112">
        <v>46</v>
      </c>
      <c r="I12" s="112">
        <f t="shared" si="3"/>
        <v>34</v>
      </c>
      <c r="J12" s="3">
        <v>34</v>
      </c>
      <c r="K12" s="3">
        <v>46</v>
      </c>
      <c r="L12" s="3">
        <v>0</v>
      </c>
      <c r="M12" s="3">
        <v>0</v>
      </c>
    </row>
    <row r="13" spans="1:15" ht="16.5" customHeight="1" thickBot="1" x14ac:dyDescent="0.3">
      <c r="A13" s="8" t="s">
        <v>51</v>
      </c>
      <c r="B13" s="155" t="s">
        <v>63</v>
      </c>
      <c r="C13" s="156"/>
      <c r="D13" s="23" t="s">
        <v>58</v>
      </c>
      <c r="E13" s="5">
        <f t="shared" si="1"/>
        <v>80</v>
      </c>
      <c r="F13" s="18">
        <v>4</v>
      </c>
      <c r="G13" s="3">
        <f t="shared" si="2"/>
        <v>76</v>
      </c>
      <c r="H13" s="112">
        <v>46</v>
      </c>
      <c r="I13" s="112">
        <f t="shared" si="3"/>
        <v>30</v>
      </c>
      <c r="J13" s="3">
        <v>0</v>
      </c>
      <c r="K13" s="3">
        <v>0</v>
      </c>
      <c r="L13" s="3">
        <v>34</v>
      </c>
      <c r="M13" s="3">
        <v>42</v>
      </c>
    </row>
    <row r="14" spans="1:15" ht="25.5" customHeight="1" thickBot="1" x14ac:dyDescent="0.3">
      <c r="A14" s="8" t="s">
        <v>29</v>
      </c>
      <c r="B14" s="144" t="s">
        <v>136</v>
      </c>
      <c r="C14" s="145"/>
      <c r="D14" s="23" t="s">
        <v>56</v>
      </c>
      <c r="E14" s="5">
        <f t="shared" si="1"/>
        <v>80</v>
      </c>
      <c r="F14" s="18"/>
      <c r="G14" s="3">
        <f t="shared" si="2"/>
        <v>80</v>
      </c>
      <c r="H14" s="112">
        <v>64</v>
      </c>
      <c r="I14" s="112">
        <f t="shared" si="3"/>
        <v>16</v>
      </c>
      <c r="J14" s="3">
        <v>34</v>
      </c>
      <c r="K14" s="3">
        <v>46</v>
      </c>
      <c r="L14" s="3">
        <v>0</v>
      </c>
      <c r="M14" s="3">
        <v>0</v>
      </c>
    </row>
    <row r="15" spans="1:15" ht="15.75" thickBot="1" x14ac:dyDescent="0.3">
      <c r="A15" s="8" t="s">
        <v>30</v>
      </c>
      <c r="B15" s="144" t="s">
        <v>31</v>
      </c>
      <c r="C15" s="145"/>
      <c r="D15" s="23" t="s">
        <v>55</v>
      </c>
      <c r="E15" s="5">
        <f t="shared" si="1"/>
        <v>156</v>
      </c>
      <c r="F15" s="18"/>
      <c r="G15" s="3">
        <f t="shared" si="2"/>
        <v>156</v>
      </c>
      <c r="H15" s="112">
        <v>88</v>
      </c>
      <c r="I15" s="112">
        <f t="shared" si="3"/>
        <v>68</v>
      </c>
      <c r="J15" s="3">
        <v>34</v>
      </c>
      <c r="K15" s="3">
        <v>46</v>
      </c>
      <c r="L15" s="3">
        <v>34</v>
      </c>
      <c r="M15" s="3">
        <v>42</v>
      </c>
    </row>
    <row r="16" spans="1:15" ht="26.25" customHeight="1" thickBot="1" x14ac:dyDescent="0.3">
      <c r="A16" s="28" t="s">
        <v>66</v>
      </c>
      <c r="B16" s="151" t="s">
        <v>32</v>
      </c>
      <c r="C16" s="152"/>
      <c r="D16" s="32" t="s">
        <v>69</v>
      </c>
      <c r="E16" s="5">
        <f t="shared" si="1"/>
        <v>780</v>
      </c>
      <c r="F16" s="17"/>
      <c r="G16" s="5">
        <f t="shared" si="2"/>
        <v>780</v>
      </c>
      <c r="H16" s="111">
        <f t="shared" ref="H16:M16" si="4">SUM(H17:H21)</f>
        <v>634</v>
      </c>
      <c r="I16" s="111">
        <f t="shared" si="4"/>
        <v>146</v>
      </c>
      <c r="J16" s="5">
        <f t="shared" si="4"/>
        <v>170</v>
      </c>
      <c r="K16" s="5">
        <f t="shared" si="4"/>
        <v>230</v>
      </c>
      <c r="L16" s="5">
        <f t="shared" si="4"/>
        <v>170</v>
      </c>
      <c r="M16" s="5">
        <f t="shared" si="4"/>
        <v>210</v>
      </c>
    </row>
    <row r="17" spans="1:15" ht="15.75" thickBot="1" x14ac:dyDescent="0.3">
      <c r="A17" s="8" t="s">
        <v>33</v>
      </c>
      <c r="B17" s="144" t="s">
        <v>34</v>
      </c>
      <c r="C17" s="145"/>
      <c r="D17" s="23" t="s">
        <v>55</v>
      </c>
      <c r="E17" s="5">
        <f t="shared" si="1"/>
        <v>156</v>
      </c>
      <c r="F17" s="18"/>
      <c r="G17" s="3">
        <f t="shared" si="2"/>
        <v>156</v>
      </c>
      <c r="H17" s="112">
        <v>138</v>
      </c>
      <c r="I17" s="112">
        <f>G17-H17</f>
        <v>18</v>
      </c>
      <c r="J17" s="3">
        <v>34</v>
      </c>
      <c r="K17" s="3">
        <v>46</v>
      </c>
      <c r="L17" s="3">
        <v>34</v>
      </c>
      <c r="M17" s="3">
        <v>42</v>
      </c>
    </row>
    <row r="18" spans="1:15" ht="20.25" customHeight="1" thickBot="1" x14ac:dyDescent="0.3">
      <c r="A18" s="8" t="s">
        <v>35</v>
      </c>
      <c r="B18" s="144" t="s">
        <v>124</v>
      </c>
      <c r="C18" s="145"/>
      <c r="D18" s="23" t="s">
        <v>55</v>
      </c>
      <c r="E18" s="5">
        <f t="shared" si="1"/>
        <v>156</v>
      </c>
      <c r="F18" s="18"/>
      <c r="G18" s="3">
        <f t="shared" si="2"/>
        <v>156</v>
      </c>
      <c r="H18" s="112">
        <v>124</v>
      </c>
      <c r="I18" s="112">
        <f t="shared" ref="I18:I25" si="5">G18-H18</f>
        <v>32</v>
      </c>
      <c r="J18" s="3">
        <v>34</v>
      </c>
      <c r="K18" s="3">
        <v>46</v>
      </c>
      <c r="L18" s="3">
        <v>34</v>
      </c>
      <c r="M18" s="3">
        <v>42</v>
      </c>
    </row>
    <row r="19" spans="1:15" ht="36" customHeight="1" thickBot="1" x14ac:dyDescent="0.3">
      <c r="A19" s="8" t="s">
        <v>36</v>
      </c>
      <c r="B19" s="144" t="s">
        <v>129</v>
      </c>
      <c r="C19" s="145"/>
      <c r="D19" s="23" t="s">
        <v>55</v>
      </c>
      <c r="E19" s="5">
        <f t="shared" si="1"/>
        <v>156</v>
      </c>
      <c r="F19" s="18"/>
      <c r="G19" s="3">
        <f t="shared" si="2"/>
        <v>156</v>
      </c>
      <c r="H19" s="112">
        <v>124</v>
      </c>
      <c r="I19" s="112">
        <f t="shared" si="5"/>
        <v>32</v>
      </c>
      <c r="J19" s="3">
        <v>34</v>
      </c>
      <c r="K19" s="3">
        <v>46</v>
      </c>
      <c r="L19" s="3">
        <v>34</v>
      </c>
      <c r="M19" s="3">
        <v>42</v>
      </c>
    </row>
    <row r="20" spans="1:15" ht="30" customHeight="1" thickBot="1" x14ac:dyDescent="0.3">
      <c r="A20" s="8" t="s">
        <v>37</v>
      </c>
      <c r="B20" s="144" t="s">
        <v>130</v>
      </c>
      <c r="C20" s="145"/>
      <c r="D20" s="23" t="s">
        <v>55</v>
      </c>
      <c r="E20" s="5">
        <f t="shared" si="1"/>
        <v>156</v>
      </c>
      <c r="F20" s="18"/>
      <c r="G20" s="3">
        <f t="shared" si="2"/>
        <v>156</v>
      </c>
      <c r="H20" s="112">
        <v>124</v>
      </c>
      <c r="I20" s="112">
        <f t="shared" si="5"/>
        <v>32</v>
      </c>
      <c r="J20" s="3">
        <v>34</v>
      </c>
      <c r="K20" s="3">
        <v>46</v>
      </c>
      <c r="L20" s="3">
        <v>34</v>
      </c>
      <c r="M20" s="3">
        <v>42</v>
      </c>
    </row>
    <row r="21" spans="1:15" ht="25.5" customHeight="1" thickBot="1" x14ac:dyDescent="0.3">
      <c r="A21" s="8" t="s">
        <v>38</v>
      </c>
      <c r="B21" s="144" t="s">
        <v>131</v>
      </c>
      <c r="C21" s="145"/>
      <c r="D21" s="23" t="s">
        <v>55</v>
      </c>
      <c r="E21" s="5">
        <f t="shared" si="1"/>
        <v>156</v>
      </c>
      <c r="F21" s="18"/>
      <c r="G21" s="3">
        <f t="shared" si="2"/>
        <v>156</v>
      </c>
      <c r="H21" s="112">
        <v>124</v>
      </c>
      <c r="I21" s="112">
        <f t="shared" si="5"/>
        <v>32</v>
      </c>
      <c r="J21" s="3">
        <v>34</v>
      </c>
      <c r="K21" s="3">
        <v>46</v>
      </c>
      <c r="L21" s="3">
        <v>34</v>
      </c>
      <c r="M21" s="3">
        <v>42</v>
      </c>
    </row>
    <row r="22" spans="1:15" ht="15.75" thickBot="1" x14ac:dyDescent="0.3">
      <c r="A22" s="7" t="s">
        <v>39</v>
      </c>
      <c r="B22" s="151" t="s">
        <v>40</v>
      </c>
      <c r="C22" s="152"/>
      <c r="D22" s="24" t="s">
        <v>68</v>
      </c>
      <c r="E22" s="5">
        <f>G22+F22</f>
        <v>712</v>
      </c>
      <c r="F22" s="17">
        <f>SUM(F23:F24)</f>
        <v>12</v>
      </c>
      <c r="G22" s="5">
        <f t="shared" si="2"/>
        <v>700</v>
      </c>
      <c r="H22" s="111">
        <f t="shared" ref="H22:M22" si="6">SUM(H23:H24)</f>
        <v>188</v>
      </c>
      <c r="I22" s="111">
        <f t="shared" si="6"/>
        <v>512</v>
      </c>
      <c r="J22" s="5">
        <f t="shared" si="6"/>
        <v>136</v>
      </c>
      <c r="K22" s="5">
        <f t="shared" si="6"/>
        <v>184</v>
      </c>
      <c r="L22" s="5">
        <f t="shared" si="6"/>
        <v>170</v>
      </c>
      <c r="M22" s="5">
        <f t="shared" si="6"/>
        <v>210</v>
      </c>
    </row>
    <row r="23" spans="1:15" ht="17.25" customHeight="1" thickBot="1" x14ac:dyDescent="0.3">
      <c r="A23" s="8" t="s">
        <v>64</v>
      </c>
      <c r="B23" s="144" t="s">
        <v>48</v>
      </c>
      <c r="C23" s="145"/>
      <c r="D23" s="23" t="s">
        <v>67</v>
      </c>
      <c r="E23" s="5">
        <f t="shared" si="1"/>
        <v>318</v>
      </c>
      <c r="F23" s="18">
        <v>6</v>
      </c>
      <c r="G23" s="3">
        <f t="shared" si="2"/>
        <v>312</v>
      </c>
      <c r="H23" s="112">
        <v>188</v>
      </c>
      <c r="I23" s="112">
        <f t="shared" si="5"/>
        <v>124</v>
      </c>
      <c r="J23" s="3">
        <v>68</v>
      </c>
      <c r="K23" s="3">
        <v>92</v>
      </c>
      <c r="L23" s="3">
        <v>68</v>
      </c>
      <c r="M23" s="3">
        <v>84</v>
      </c>
    </row>
    <row r="24" spans="1:15" ht="17.25" customHeight="1" thickBot="1" x14ac:dyDescent="0.3">
      <c r="A24" s="8" t="s">
        <v>65</v>
      </c>
      <c r="B24" s="144" t="s">
        <v>49</v>
      </c>
      <c r="C24" s="145"/>
      <c r="D24" s="23" t="s">
        <v>67</v>
      </c>
      <c r="E24" s="5">
        <f t="shared" si="1"/>
        <v>394</v>
      </c>
      <c r="F24" s="18">
        <v>6</v>
      </c>
      <c r="G24" s="3">
        <f t="shared" si="2"/>
        <v>388</v>
      </c>
      <c r="H24" s="112"/>
      <c r="I24" s="112">
        <f t="shared" si="5"/>
        <v>388</v>
      </c>
      <c r="J24" s="3">
        <v>68</v>
      </c>
      <c r="K24" s="3">
        <v>92</v>
      </c>
      <c r="L24" s="3">
        <v>102</v>
      </c>
      <c r="M24" s="3">
        <v>126</v>
      </c>
    </row>
    <row r="25" spans="1:15" ht="16.5" customHeight="1" thickBot="1" x14ac:dyDescent="0.3">
      <c r="A25" s="7" t="s">
        <v>41</v>
      </c>
      <c r="B25" s="151" t="s">
        <v>42</v>
      </c>
      <c r="C25" s="152"/>
      <c r="D25" s="23" t="s">
        <v>52</v>
      </c>
      <c r="E25" s="5">
        <f t="shared" si="1"/>
        <v>156</v>
      </c>
      <c r="F25" s="17"/>
      <c r="G25" s="3">
        <f t="shared" si="2"/>
        <v>156</v>
      </c>
      <c r="H25" s="111">
        <v>18</v>
      </c>
      <c r="I25" s="112">
        <f t="shared" si="5"/>
        <v>138</v>
      </c>
      <c r="J25" s="3">
        <v>34</v>
      </c>
      <c r="K25" s="3">
        <v>46</v>
      </c>
      <c r="L25" s="3">
        <v>34</v>
      </c>
      <c r="M25" s="3">
        <v>42</v>
      </c>
    </row>
    <row r="26" spans="1:15" s="39" customFormat="1" ht="13.5" thickBot="1" x14ac:dyDescent="0.25">
      <c r="A26" s="157" t="s">
        <v>4</v>
      </c>
      <c r="B26" s="158"/>
      <c r="C26" s="159"/>
      <c r="D26" s="5"/>
      <c r="E26" s="5">
        <f>E9+E16+E22+E25</f>
        <v>2360</v>
      </c>
      <c r="F26" s="17">
        <f t="shared" ref="F26:M26" si="7">F9+F16+F22+F25</f>
        <v>20</v>
      </c>
      <c r="G26" s="5">
        <f t="shared" si="2"/>
        <v>2340</v>
      </c>
      <c r="H26" s="5">
        <f t="shared" si="7"/>
        <v>996</v>
      </c>
      <c r="I26" s="5">
        <f t="shared" si="7"/>
        <v>1344</v>
      </c>
      <c r="J26" s="5">
        <f t="shared" si="7"/>
        <v>510</v>
      </c>
      <c r="K26" s="5">
        <f t="shared" si="7"/>
        <v>690</v>
      </c>
      <c r="L26" s="5">
        <f t="shared" si="7"/>
        <v>510</v>
      </c>
      <c r="M26" s="5">
        <f t="shared" si="7"/>
        <v>630</v>
      </c>
    </row>
    <row r="27" spans="1:15" ht="15.75" customHeight="1" thickBot="1" x14ac:dyDescent="0.3">
      <c r="A27" s="146" t="s">
        <v>2</v>
      </c>
      <c r="B27" s="147"/>
      <c r="C27" s="148"/>
      <c r="D27" s="5"/>
      <c r="E27" s="3"/>
      <c r="F27" s="18"/>
      <c r="G27" s="3"/>
      <c r="H27" s="3"/>
      <c r="I27" s="3"/>
      <c r="J27" s="5"/>
      <c r="K27" s="29"/>
      <c r="L27" s="6"/>
      <c r="M27" s="6"/>
    </row>
    <row r="28" spans="1:15" x14ac:dyDescent="0.25">
      <c r="A28" s="169"/>
      <c r="B28" s="170"/>
      <c r="C28" s="170"/>
      <c r="D28" s="170"/>
      <c r="E28" s="171"/>
      <c r="F28" s="19"/>
      <c r="G28" s="172" t="s">
        <v>4</v>
      </c>
      <c r="H28" s="176" t="s">
        <v>43</v>
      </c>
      <c r="I28" s="177"/>
      <c r="J28" s="160">
        <v>442</v>
      </c>
      <c r="K28" s="160">
        <v>598</v>
      </c>
      <c r="L28" s="160">
        <v>408</v>
      </c>
      <c r="M28" s="160">
        <v>504</v>
      </c>
    </row>
    <row r="29" spans="1:15" ht="24.75" customHeight="1" x14ac:dyDescent="0.25">
      <c r="A29" s="163" t="s">
        <v>2</v>
      </c>
      <c r="B29" s="164"/>
      <c r="C29" s="164"/>
      <c r="D29" s="164"/>
      <c r="E29" s="165"/>
      <c r="F29" s="20"/>
      <c r="G29" s="173"/>
      <c r="H29" s="141" t="s">
        <v>70</v>
      </c>
      <c r="I29" s="162"/>
      <c r="J29" s="161"/>
      <c r="K29" s="161"/>
      <c r="L29" s="161"/>
      <c r="M29" s="161"/>
    </row>
    <row r="30" spans="1:15" ht="15.75" thickBot="1" x14ac:dyDescent="0.3">
      <c r="A30" s="141" t="s">
        <v>44</v>
      </c>
      <c r="B30" s="142"/>
      <c r="C30" s="142"/>
      <c r="D30" s="142"/>
      <c r="E30" s="143"/>
      <c r="F30" s="21"/>
      <c r="G30" s="173"/>
      <c r="H30" s="166"/>
      <c r="I30" s="167"/>
      <c r="J30" s="168"/>
      <c r="K30" s="168"/>
      <c r="L30" s="161"/>
      <c r="M30" s="161"/>
    </row>
    <row r="31" spans="1:15" ht="27" customHeight="1" thickBot="1" x14ac:dyDescent="0.3">
      <c r="A31" s="14"/>
      <c r="B31" s="15"/>
      <c r="C31" s="15"/>
      <c r="D31" s="15"/>
      <c r="E31" s="16"/>
      <c r="F31" s="21"/>
      <c r="G31" s="174"/>
      <c r="H31" s="178" t="s">
        <v>71</v>
      </c>
      <c r="I31" s="179"/>
      <c r="J31" s="36">
        <v>68</v>
      </c>
      <c r="K31" s="36">
        <v>92</v>
      </c>
      <c r="L31" s="13">
        <v>102</v>
      </c>
      <c r="M31" s="36">
        <v>126</v>
      </c>
      <c r="O31" s="37"/>
    </row>
    <row r="32" spans="1:15" ht="15.75" thickBot="1" x14ac:dyDescent="0.3">
      <c r="A32" s="141"/>
      <c r="B32" s="142"/>
      <c r="C32" s="142"/>
      <c r="D32" s="142"/>
      <c r="E32" s="143"/>
      <c r="F32" s="21"/>
      <c r="G32" s="173"/>
      <c r="H32" s="180" t="s">
        <v>45</v>
      </c>
      <c r="I32" s="183"/>
      <c r="J32" s="35"/>
      <c r="K32" s="34">
        <v>1</v>
      </c>
      <c r="L32" s="34"/>
      <c r="M32" s="35">
        <v>1</v>
      </c>
    </row>
    <row r="33" spans="1:13" ht="15.75" thickBot="1" x14ac:dyDescent="0.3">
      <c r="A33" s="141"/>
      <c r="B33" s="142"/>
      <c r="C33" s="142"/>
      <c r="D33" s="142"/>
      <c r="E33" s="143"/>
      <c r="F33" s="21"/>
      <c r="G33" s="173"/>
      <c r="H33" s="144" t="s">
        <v>46</v>
      </c>
      <c r="I33" s="145"/>
      <c r="J33" s="33"/>
      <c r="K33" s="34">
        <v>2</v>
      </c>
      <c r="L33" s="34"/>
      <c r="M33" s="34">
        <v>1</v>
      </c>
    </row>
    <row r="34" spans="1:13" ht="15.75" thickBot="1" x14ac:dyDescent="0.3">
      <c r="A34" s="180"/>
      <c r="B34" s="181"/>
      <c r="C34" s="181"/>
      <c r="D34" s="181"/>
      <c r="E34" s="182"/>
      <c r="F34" s="22"/>
      <c r="G34" s="175"/>
      <c r="H34" s="144" t="s">
        <v>47</v>
      </c>
      <c r="I34" s="145"/>
      <c r="J34" s="33">
        <v>1</v>
      </c>
      <c r="K34" s="34">
        <v>9</v>
      </c>
      <c r="L34" s="34">
        <v>1</v>
      </c>
      <c r="M34" s="34">
        <v>9</v>
      </c>
    </row>
    <row r="35" spans="1:13" x14ac:dyDescent="0.25">
      <c r="A35" s="30"/>
      <c r="B35" s="30"/>
      <c r="C35" s="30"/>
      <c r="D35" s="30"/>
      <c r="E35" s="30"/>
      <c r="F35" s="31"/>
      <c r="G35" s="30"/>
      <c r="H35" s="30"/>
      <c r="I35" s="30"/>
      <c r="J35" s="30"/>
      <c r="K35" s="30"/>
      <c r="L35" s="30"/>
      <c r="M35" s="30"/>
    </row>
  </sheetData>
  <mergeCells count="51">
    <mergeCell ref="L28:L30"/>
    <mergeCell ref="M28:M30"/>
    <mergeCell ref="H29:I29"/>
    <mergeCell ref="A29:E29"/>
    <mergeCell ref="H30:I30"/>
    <mergeCell ref="K28:K30"/>
    <mergeCell ref="A28:E28"/>
    <mergeCell ref="G28:G34"/>
    <mergeCell ref="H28:I28"/>
    <mergeCell ref="J28:J30"/>
    <mergeCell ref="A30:E30"/>
    <mergeCell ref="H31:I31"/>
    <mergeCell ref="A34:E34"/>
    <mergeCell ref="H34:I34"/>
    <mergeCell ref="A32:E32"/>
    <mergeCell ref="H32:I32"/>
    <mergeCell ref="B20:C20"/>
    <mergeCell ref="A26:C26"/>
    <mergeCell ref="B22:C22"/>
    <mergeCell ref="B23:C23"/>
    <mergeCell ref="B24:C24"/>
    <mergeCell ref="B25:C25"/>
    <mergeCell ref="A33:E33"/>
    <mergeCell ref="H33:I33"/>
    <mergeCell ref="A27:C27"/>
    <mergeCell ref="B21:C21"/>
    <mergeCell ref="B8:C8"/>
    <mergeCell ref="B9:C9"/>
    <mergeCell ref="B10:C10"/>
    <mergeCell ref="B11:C11"/>
    <mergeCell ref="B14:C14"/>
    <mergeCell ref="B15:C15"/>
    <mergeCell ref="B16:C16"/>
    <mergeCell ref="B17:C17"/>
    <mergeCell ref="B18:C18"/>
    <mergeCell ref="B19:C19"/>
    <mergeCell ref="B12:C12"/>
    <mergeCell ref="B13:C13"/>
    <mergeCell ref="A1:M1"/>
    <mergeCell ref="A3:A7"/>
    <mergeCell ref="B3:C7"/>
    <mergeCell ref="D3:D7"/>
    <mergeCell ref="E3:I3"/>
    <mergeCell ref="J3:M3"/>
    <mergeCell ref="E4:E7"/>
    <mergeCell ref="F4:F7"/>
    <mergeCell ref="G4:I4"/>
    <mergeCell ref="J4:K4"/>
    <mergeCell ref="L4:M4"/>
    <mergeCell ref="G5:G7"/>
    <mergeCell ref="H5:I6"/>
  </mergeCells>
  <hyperlinks>
    <hyperlink ref="D3" r:id="rId1" location="Лист1!#ССЫЛКА!" display="../../мастер стол-плот/плотник 10 мес.xls - Лист1!#ССЫЛКА!"/>
    <hyperlink ref="J3" r:id="rId2" location="Лист1!#ССЫЛКА!" display="../../мастер стол-плот/плотник 10 мес.xls - Лист1!#ССЫЛКА!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workbookViewId="0">
      <selection activeCell="H4" sqref="H4"/>
    </sheetView>
  </sheetViews>
  <sheetFormatPr defaultRowHeight="18.75" x14ac:dyDescent="0.25"/>
  <cols>
    <col min="1" max="1" width="9.140625" style="42"/>
    <col min="2" max="2" width="25" style="42" customWidth="1"/>
    <col min="3" max="3" width="17.85546875" style="42" customWidth="1"/>
    <col min="4" max="4" width="16.140625" style="42" customWidth="1"/>
    <col min="5" max="5" width="14.5703125" style="42" customWidth="1"/>
    <col min="6" max="16384" width="9.140625" style="42"/>
  </cols>
  <sheetData>
    <row r="2" spans="1:6" x14ac:dyDescent="0.25">
      <c r="A2" s="109"/>
      <c r="B2" s="109" t="s">
        <v>134</v>
      </c>
      <c r="C2" s="109"/>
      <c r="D2" s="109"/>
    </row>
    <row r="3" spans="1:6" ht="19.5" thickBot="1" x14ac:dyDescent="0.3"/>
    <row r="4" spans="1:6" ht="60" customHeight="1" thickBot="1" x14ac:dyDescent="0.3">
      <c r="A4" s="43" t="s">
        <v>0</v>
      </c>
      <c r="B4" s="44" t="s">
        <v>73</v>
      </c>
      <c r="C4" s="44" t="s">
        <v>1</v>
      </c>
      <c r="D4" s="44" t="s">
        <v>2</v>
      </c>
      <c r="E4" s="43" t="s">
        <v>3</v>
      </c>
      <c r="F4" s="43" t="s">
        <v>4</v>
      </c>
    </row>
    <row r="5" spans="1:6" ht="19.5" thickBot="1" x14ac:dyDescent="0.3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</row>
    <row r="6" spans="1:6" ht="19.5" thickBot="1" x14ac:dyDescent="0.3">
      <c r="A6" s="40" t="s">
        <v>12</v>
      </c>
      <c r="B6" s="45">
        <v>40</v>
      </c>
      <c r="C6" s="45">
        <v>1</v>
      </c>
      <c r="D6" s="45"/>
      <c r="E6" s="45">
        <v>13</v>
      </c>
      <c r="F6" s="45">
        <v>54</v>
      </c>
    </row>
    <row r="7" spans="1:6" ht="19.5" thickBot="1" x14ac:dyDescent="0.3">
      <c r="A7" s="40" t="s">
        <v>74</v>
      </c>
      <c r="B7" s="45">
        <v>38</v>
      </c>
      <c r="C7" s="45">
        <v>1</v>
      </c>
      <c r="D7" s="45">
        <v>2</v>
      </c>
      <c r="E7" s="45">
        <v>2</v>
      </c>
      <c r="F7" s="45">
        <v>43</v>
      </c>
    </row>
    <row r="8" spans="1:6" ht="19.5" thickBot="1" x14ac:dyDescent="0.3">
      <c r="A8" s="41" t="s">
        <v>4</v>
      </c>
      <c r="B8" s="45">
        <v>78</v>
      </c>
      <c r="C8" s="45">
        <v>2</v>
      </c>
      <c r="D8" s="45">
        <v>2</v>
      </c>
      <c r="E8" s="45">
        <v>15</v>
      </c>
      <c r="F8" s="45">
        <v>97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9"/>
  <sheetViews>
    <sheetView tabSelected="1" topLeftCell="A4" zoomScale="130" zoomScaleNormal="130" workbookViewId="0">
      <selection sqref="A1:AX1"/>
    </sheetView>
  </sheetViews>
  <sheetFormatPr defaultRowHeight="15" x14ac:dyDescent="0.25"/>
  <cols>
    <col min="1" max="1" width="1.42578125" customWidth="1"/>
    <col min="2" max="2" width="23" customWidth="1"/>
    <col min="3" max="3" width="5" customWidth="1"/>
    <col min="4" max="5" width="3.140625" style="96" customWidth="1"/>
    <col min="6" max="7" width="2.7109375" style="96" customWidth="1"/>
    <col min="8" max="8" width="3" style="96" customWidth="1"/>
    <col min="9" max="10" width="2.85546875" style="96" customWidth="1"/>
    <col min="11" max="11" width="3" style="96" customWidth="1"/>
    <col min="12" max="12" width="2.7109375" style="96" customWidth="1"/>
    <col min="13" max="16" width="2.85546875" style="96" customWidth="1"/>
    <col min="17" max="17" width="3.140625" style="97" customWidth="1"/>
    <col min="18" max="18" width="3" style="97" customWidth="1"/>
    <col min="19" max="19" width="2.7109375" style="97" customWidth="1"/>
    <col min="20" max="20" width="3.28515625" style="97" customWidth="1"/>
    <col min="21" max="21" width="3.42578125" style="105" customWidth="1"/>
    <col min="22" max="22" width="4" style="98" customWidth="1"/>
    <col min="23" max="23" width="2.7109375" style="99" customWidth="1"/>
    <col min="24" max="24" width="3" style="99" customWidth="1"/>
    <col min="25" max="26" width="2.85546875" style="99" customWidth="1"/>
    <col min="27" max="27" width="3" style="99" customWidth="1"/>
    <col min="28" max="28" width="3.140625" style="99" customWidth="1"/>
    <col min="29" max="29" width="3.28515625" style="99" customWidth="1"/>
    <col min="30" max="32" width="3.140625" style="99" customWidth="1"/>
    <col min="33" max="34" width="2.85546875" style="99" customWidth="1"/>
    <col min="35" max="35" width="3.28515625" style="99" customWidth="1"/>
    <col min="36" max="36" width="3" style="99" customWidth="1"/>
    <col min="37" max="37" width="3.28515625" style="99" customWidth="1"/>
    <col min="38" max="38" width="3.140625" style="99" customWidth="1"/>
    <col min="39" max="39" width="3" style="99" customWidth="1"/>
    <col min="40" max="40" width="3.140625" style="99" customWidth="1"/>
    <col min="41" max="41" width="3.42578125" style="99" customWidth="1"/>
    <col min="42" max="42" width="3.5703125" style="106" customWidth="1"/>
    <col min="43" max="43" width="3.28515625" style="106" customWidth="1"/>
    <col min="44" max="44" width="2.85546875" style="106" customWidth="1"/>
    <col min="45" max="45" width="2.7109375" style="106" customWidth="1"/>
    <col min="46" max="46" width="2.7109375" style="107" customWidth="1"/>
    <col min="47" max="47" width="1.5703125" style="106" customWidth="1"/>
    <col min="48" max="48" width="3.7109375" style="102" customWidth="1"/>
    <col min="49" max="49" width="4.7109375" style="103" customWidth="1"/>
    <col min="50" max="50" width="2.7109375" style="104" customWidth="1"/>
    <col min="257" max="257" width="2.140625" customWidth="1"/>
    <col min="258" max="258" width="18.7109375" customWidth="1"/>
    <col min="259" max="259" width="5.42578125" customWidth="1"/>
    <col min="260" max="261" width="3.140625" customWidth="1"/>
    <col min="262" max="263" width="2.7109375" customWidth="1"/>
    <col min="264" max="264" width="3" customWidth="1"/>
    <col min="265" max="266" width="2.85546875" customWidth="1"/>
    <col min="267" max="267" width="3" customWidth="1"/>
    <col min="268" max="268" width="2.7109375" customWidth="1"/>
    <col min="269" max="272" width="2.85546875" customWidth="1"/>
    <col min="273" max="273" width="3.140625" customWidth="1"/>
    <col min="274" max="274" width="3" customWidth="1"/>
    <col min="275" max="275" width="2.7109375" customWidth="1"/>
    <col min="276" max="276" width="3.28515625" customWidth="1"/>
    <col min="277" max="277" width="3.42578125" customWidth="1"/>
    <col min="278" max="278" width="4" customWidth="1"/>
    <col min="279" max="279" width="2.7109375" customWidth="1"/>
    <col min="280" max="280" width="3" customWidth="1"/>
    <col min="281" max="282" width="2.85546875" customWidth="1"/>
    <col min="283" max="283" width="3" customWidth="1"/>
    <col min="284" max="284" width="3.140625" customWidth="1"/>
    <col min="285" max="285" width="3.28515625" customWidth="1"/>
    <col min="286" max="288" width="3.140625" customWidth="1"/>
    <col min="289" max="290" width="2.85546875" customWidth="1"/>
    <col min="291" max="291" width="3.28515625" customWidth="1"/>
    <col min="292" max="292" width="3" customWidth="1"/>
    <col min="293" max="293" width="3.28515625" customWidth="1"/>
    <col min="294" max="294" width="3.140625" customWidth="1"/>
    <col min="295" max="295" width="3" customWidth="1"/>
    <col min="296" max="296" width="3.140625" customWidth="1"/>
    <col min="297" max="297" width="3.42578125" customWidth="1"/>
    <col min="298" max="298" width="3.5703125" customWidth="1"/>
    <col min="299" max="299" width="3.28515625" customWidth="1"/>
    <col min="300" max="300" width="2.85546875" customWidth="1"/>
    <col min="301" max="302" width="2.7109375" customWidth="1"/>
    <col min="303" max="303" width="2" customWidth="1"/>
    <col min="304" max="304" width="5.28515625" customWidth="1"/>
    <col min="305" max="305" width="4.85546875" customWidth="1"/>
    <col min="306" max="306" width="2.42578125" customWidth="1"/>
    <col min="513" max="513" width="2.140625" customWidth="1"/>
    <col min="514" max="514" width="18.7109375" customWidth="1"/>
    <col min="515" max="515" width="5.42578125" customWidth="1"/>
    <col min="516" max="517" width="3.140625" customWidth="1"/>
    <col min="518" max="519" width="2.7109375" customWidth="1"/>
    <col min="520" max="520" width="3" customWidth="1"/>
    <col min="521" max="522" width="2.85546875" customWidth="1"/>
    <col min="523" max="523" width="3" customWidth="1"/>
    <col min="524" max="524" width="2.7109375" customWidth="1"/>
    <col min="525" max="528" width="2.85546875" customWidth="1"/>
    <col min="529" max="529" width="3.140625" customWidth="1"/>
    <col min="530" max="530" width="3" customWidth="1"/>
    <col min="531" max="531" width="2.7109375" customWidth="1"/>
    <col min="532" max="532" width="3.28515625" customWidth="1"/>
    <col min="533" max="533" width="3.42578125" customWidth="1"/>
    <col min="534" max="534" width="4" customWidth="1"/>
    <col min="535" max="535" width="2.7109375" customWidth="1"/>
    <col min="536" max="536" width="3" customWidth="1"/>
    <col min="537" max="538" width="2.85546875" customWidth="1"/>
    <col min="539" max="539" width="3" customWidth="1"/>
    <col min="540" max="540" width="3.140625" customWidth="1"/>
    <col min="541" max="541" width="3.28515625" customWidth="1"/>
    <col min="542" max="544" width="3.140625" customWidth="1"/>
    <col min="545" max="546" width="2.85546875" customWidth="1"/>
    <col min="547" max="547" width="3.28515625" customWidth="1"/>
    <col min="548" max="548" width="3" customWidth="1"/>
    <col min="549" max="549" width="3.28515625" customWidth="1"/>
    <col min="550" max="550" width="3.140625" customWidth="1"/>
    <col min="551" max="551" width="3" customWidth="1"/>
    <col min="552" max="552" width="3.140625" customWidth="1"/>
    <col min="553" max="553" width="3.42578125" customWidth="1"/>
    <col min="554" max="554" width="3.5703125" customWidth="1"/>
    <col min="555" max="555" width="3.28515625" customWidth="1"/>
    <col min="556" max="556" width="2.85546875" customWidth="1"/>
    <col min="557" max="558" width="2.7109375" customWidth="1"/>
    <col min="559" max="559" width="2" customWidth="1"/>
    <col min="560" max="560" width="5.28515625" customWidth="1"/>
    <col min="561" max="561" width="4.85546875" customWidth="1"/>
    <col min="562" max="562" width="2.42578125" customWidth="1"/>
    <col min="769" max="769" width="2.140625" customWidth="1"/>
    <col min="770" max="770" width="18.7109375" customWidth="1"/>
    <col min="771" max="771" width="5.42578125" customWidth="1"/>
    <col min="772" max="773" width="3.140625" customWidth="1"/>
    <col min="774" max="775" width="2.7109375" customWidth="1"/>
    <col min="776" max="776" width="3" customWidth="1"/>
    <col min="777" max="778" width="2.85546875" customWidth="1"/>
    <col min="779" max="779" width="3" customWidth="1"/>
    <col min="780" max="780" width="2.7109375" customWidth="1"/>
    <col min="781" max="784" width="2.85546875" customWidth="1"/>
    <col min="785" max="785" width="3.140625" customWidth="1"/>
    <col min="786" max="786" width="3" customWidth="1"/>
    <col min="787" max="787" width="2.7109375" customWidth="1"/>
    <col min="788" max="788" width="3.28515625" customWidth="1"/>
    <col min="789" max="789" width="3.42578125" customWidth="1"/>
    <col min="790" max="790" width="4" customWidth="1"/>
    <col min="791" max="791" width="2.7109375" customWidth="1"/>
    <col min="792" max="792" width="3" customWidth="1"/>
    <col min="793" max="794" width="2.85546875" customWidth="1"/>
    <col min="795" max="795" width="3" customWidth="1"/>
    <col min="796" max="796" width="3.140625" customWidth="1"/>
    <col min="797" max="797" width="3.28515625" customWidth="1"/>
    <col min="798" max="800" width="3.140625" customWidth="1"/>
    <col min="801" max="802" width="2.85546875" customWidth="1"/>
    <col min="803" max="803" width="3.28515625" customWidth="1"/>
    <col min="804" max="804" width="3" customWidth="1"/>
    <col min="805" max="805" width="3.28515625" customWidth="1"/>
    <col min="806" max="806" width="3.140625" customWidth="1"/>
    <col min="807" max="807" width="3" customWidth="1"/>
    <col min="808" max="808" width="3.140625" customWidth="1"/>
    <col min="809" max="809" width="3.42578125" customWidth="1"/>
    <col min="810" max="810" width="3.5703125" customWidth="1"/>
    <col min="811" max="811" width="3.28515625" customWidth="1"/>
    <col min="812" max="812" width="2.85546875" customWidth="1"/>
    <col min="813" max="814" width="2.7109375" customWidth="1"/>
    <col min="815" max="815" width="2" customWidth="1"/>
    <col min="816" max="816" width="5.28515625" customWidth="1"/>
    <col min="817" max="817" width="4.85546875" customWidth="1"/>
    <col min="818" max="818" width="2.42578125" customWidth="1"/>
    <col min="1025" max="1025" width="2.140625" customWidth="1"/>
    <col min="1026" max="1026" width="18.7109375" customWidth="1"/>
    <col min="1027" max="1027" width="5.42578125" customWidth="1"/>
    <col min="1028" max="1029" width="3.140625" customWidth="1"/>
    <col min="1030" max="1031" width="2.7109375" customWidth="1"/>
    <col min="1032" max="1032" width="3" customWidth="1"/>
    <col min="1033" max="1034" width="2.85546875" customWidth="1"/>
    <col min="1035" max="1035" width="3" customWidth="1"/>
    <col min="1036" max="1036" width="2.7109375" customWidth="1"/>
    <col min="1037" max="1040" width="2.85546875" customWidth="1"/>
    <col min="1041" max="1041" width="3.140625" customWidth="1"/>
    <col min="1042" max="1042" width="3" customWidth="1"/>
    <col min="1043" max="1043" width="2.7109375" customWidth="1"/>
    <col min="1044" max="1044" width="3.28515625" customWidth="1"/>
    <col min="1045" max="1045" width="3.42578125" customWidth="1"/>
    <col min="1046" max="1046" width="4" customWidth="1"/>
    <col min="1047" max="1047" width="2.7109375" customWidth="1"/>
    <col min="1048" max="1048" width="3" customWidth="1"/>
    <col min="1049" max="1050" width="2.85546875" customWidth="1"/>
    <col min="1051" max="1051" width="3" customWidth="1"/>
    <col min="1052" max="1052" width="3.140625" customWidth="1"/>
    <col min="1053" max="1053" width="3.28515625" customWidth="1"/>
    <col min="1054" max="1056" width="3.140625" customWidth="1"/>
    <col min="1057" max="1058" width="2.85546875" customWidth="1"/>
    <col min="1059" max="1059" width="3.28515625" customWidth="1"/>
    <col min="1060" max="1060" width="3" customWidth="1"/>
    <col min="1061" max="1061" width="3.28515625" customWidth="1"/>
    <col min="1062" max="1062" width="3.140625" customWidth="1"/>
    <col min="1063" max="1063" width="3" customWidth="1"/>
    <col min="1064" max="1064" width="3.140625" customWidth="1"/>
    <col min="1065" max="1065" width="3.42578125" customWidth="1"/>
    <col min="1066" max="1066" width="3.5703125" customWidth="1"/>
    <col min="1067" max="1067" width="3.28515625" customWidth="1"/>
    <col min="1068" max="1068" width="2.85546875" customWidth="1"/>
    <col min="1069" max="1070" width="2.7109375" customWidth="1"/>
    <col min="1071" max="1071" width="2" customWidth="1"/>
    <col min="1072" max="1072" width="5.28515625" customWidth="1"/>
    <col min="1073" max="1073" width="4.85546875" customWidth="1"/>
    <col min="1074" max="1074" width="2.42578125" customWidth="1"/>
    <col min="1281" max="1281" width="2.140625" customWidth="1"/>
    <col min="1282" max="1282" width="18.7109375" customWidth="1"/>
    <col min="1283" max="1283" width="5.42578125" customWidth="1"/>
    <col min="1284" max="1285" width="3.140625" customWidth="1"/>
    <col min="1286" max="1287" width="2.7109375" customWidth="1"/>
    <col min="1288" max="1288" width="3" customWidth="1"/>
    <col min="1289" max="1290" width="2.85546875" customWidth="1"/>
    <col min="1291" max="1291" width="3" customWidth="1"/>
    <col min="1292" max="1292" width="2.7109375" customWidth="1"/>
    <col min="1293" max="1296" width="2.85546875" customWidth="1"/>
    <col min="1297" max="1297" width="3.140625" customWidth="1"/>
    <col min="1298" max="1298" width="3" customWidth="1"/>
    <col min="1299" max="1299" width="2.7109375" customWidth="1"/>
    <col min="1300" max="1300" width="3.28515625" customWidth="1"/>
    <col min="1301" max="1301" width="3.42578125" customWidth="1"/>
    <col min="1302" max="1302" width="4" customWidth="1"/>
    <col min="1303" max="1303" width="2.7109375" customWidth="1"/>
    <col min="1304" max="1304" width="3" customWidth="1"/>
    <col min="1305" max="1306" width="2.85546875" customWidth="1"/>
    <col min="1307" max="1307" width="3" customWidth="1"/>
    <col min="1308" max="1308" width="3.140625" customWidth="1"/>
    <col min="1309" max="1309" width="3.28515625" customWidth="1"/>
    <col min="1310" max="1312" width="3.140625" customWidth="1"/>
    <col min="1313" max="1314" width="2.85546875" customWidth="1"/>
    <col min="1315" max="1315" width="3.28515625" customWidth="1"/>
    <col min="1316" max="1316" width="3" customWidth="1"/>
    <col min="1317" max="1317" width="3.28515625" customWidth="1"/>
    <col min="1318" max="1318" width="3.140625" customWidth="1"/>
    <col min="1319" max="1319" width="3" customWidth="1"/>
    <col min="1320" max="1320" width="3.140625" customWidth="1"/>
    <col min="1321" max="1321" width="3.42578125" customWidth="1"/>
    <col min="1322" max="1322" width="3.5703125" customWidth="1"/>
    <col min="1323" max="1323" width="3.28515625" customWidth="1"/>
    <col min="1324" max="1324" width="2.85546875" customWidth="1"/>
    <col min="1325" max="1326" width="2.7109375" customWidth="1"/>
    <col min="1327" max="1327" width="2" customWidth="1"/>
    <col min="1328" max="1328" width="5.28515625" customWidth="1"/>
    <col min="1329" max="1329" width="4.85546875" customWidth="1"/>
    <col min="1330" max="1330" width="2.42578125" customWidth="1"/>
    <col min="1537" max="1537" width="2.140625" customWidth="1"/>
    <col min="1538" max="1538" width="18.7109375" customWidth="1"/>
    <col min="1539" max="1539" width="5.42578125" customWidth="1"/>
    <col min="1540" max="1541" width="3.140625" customWidth="1"/>
    <col min="1542" max="1543" width="2.7109375" customWidth="1"/>
    <col min="1544" max="1544" width="3" customWidth="1"/>
    <col min="1545" max="1546" width="2.85546875" customWidth="1"/>
    <col min="1547" max="1547" width="3" customWidth="1"/>
    <col min="1548" max="1548" width="2.7109375" customWidth="1"/>
    <col min="1549" max="1552" width="2.85546875" customWidth="1"/>
    <col min="1553" max="1553" width="3.140625" customWidth="1"/>
    <col min="1554" max="1554" width="3" customWidth="1"/>
    <col min="1555" max="1555" width="2.7109375" customWidth="1"/>
    <col min="1556" max="1556" width="3.28515625" customWidth="1"/>
    <col min="1557" max="1557" width="3.42578125" customWidth="1"/>
    <col min="1558" max="1558" width="4" customWidth="1"/>
    <col min="1559" max="1559" width="2.7109375" customWidth="1"/>
    <col min="1560" max="1560" width="3" customWidth="1"/>
    <col min="1561" max="1562" width="2.85546875" customWidth="1"/>
    <col min="1563" max="1563" width="3" customWidth="1"/>
    <col min="1564" max="1564" width="3.140625" customWidth="1"/>
    <col min="1565" max="1565" width="3.28515625" customWidth="1"/>
    <col min="1566" max="1568" width="3.140625" customWidth="1"/>
    <col min="1569" max="1570" width="2.85546875" customWidth="1"/>
    <col min="1571" max="1571" width="3.28515625" customWidth="1"/>
    <col min="1572" max="1572" width="3" customWidth="1"/>
    <col min="1573" max="1573" width="3.28515625" customWidth="1"/>
    <col min="1574" max="1574" width="3.140625" customWidth="1"/>
    <col min="1575" max="1575" width="3" customWidth="1"/>
    <col min="1576" max="1576" width="3.140625" customWidth="1"/>
    <col min="1577" max="1577" width="3.42578125" customWidth="1"/>
    <col min="1578" max="1578" width="3.5703125" customWidth="1"/>
    <col min="1579" max="1579" width="3.28515625" customWidth="1"/>
    <col min="1580" max="1580" width="2.85546875" customWidth="1"/>
    <col min="1581" max="1582" width="2.7109375" customWidth="1"/>
    <col min="1583" max="1583" width="2" customWidth="1"/>
    <col min="1584" max="1584" width="5.28515625" customWidth="1"/>
    <col min="1585" max="1585" width="4.85546875" customWidth="1"/>
    <col min="1586" max="1586" width="2.42578125" customWidth="1"/>
    <col min="1793" max="1793" width="2.140625" customWidth="1"/>
    <col min="1794" max="1794" width="18.7109375" customWidth="1"/>
    <col min="1795" max="1795" width="5.42578125" customWidth="1"/>
    <col min="1796" max="1797" width="3.140625" customWidth="1"/>
    <col min="1798" max="1799" width="2.7109375" customWidth="1"/>
    <col min="1800" max="1800" width="3" customWidth="1"/>
    <col min="1801" max="1802" width="2.85546875" customWidth="1"/>
    <col min="1803" max="1803" width="3" customWidth="1"/>
    <col min="1804" max="1804" width="2.7109375" customWidth="1"/>
    <col min="1805" max="1808" width="2.85546875" customWidth="1"/>
    <col min="1809" max="1809" width="3.140625" customWidth="1"/>
    <col min="1810" max="1810" width="3" customWidth="1"/>
    <col min="1811" max="1811" width="2.7109375" customWidth="1"/>
    <col min="1812" max="1812" width="3.28515625" customWidth="1"/>
    <col min="1813" max="1813" width="3.42578125" customWidth="1"/>
    <col min="1814" max="1814" width="4" customWidth="1"/>
    <col min="1815" max="1815" width="2.7109375" customWidth="1"/>
    <col min="1816" max="1816" width="3" customWidth="1"/>
    <col min="1817" max="1818" width="2.85546875" customWidth="1"/>
    <col min="1819" max="1819" width="3" customWidth="1"/>
    <col min="1820" max="1820" width="3.140625" customWidth="1"/>
    <col min="1821" max="1821" width="3.28515625" customWidth="1"/>
    <col min="1822" max="1824" width="3.140625" customWidth="1"/>
    <col min="1825" max="1826" width="2.85546875" customWidth="1"/>
    <col min="1827" max="1827" width="3.28515625" customWidth="1"/>
    <col min="1828" max="1828" width="3" customWidth="1"/>
    <col min="1829" max="1829" width="3.28515625" customWidth="1"/>
    <col min="1830" max="1830" width="3.140625" customWidth="1"/>
    <col min="1831" max="1831" width="3" customWidth="1"/>
    <col min="1832" max="1832" width="3.140625" customWidth="1"/>
    <col min="1833" max="1833" width="3.42578125" customWidth="1"/>
    <col min="1834" max="1834" width="3.5703125" customWidth="1"/>
    <col min="1835" max="1835" width="3.28515625" customWidth="1"/>
    <col min="1836" max="1836" width="2.85546875" customWidth="1"/>
    <col min="1837" max="1838" width="2.7109375" customWidth="1"/>
    <col min="1839" max="1839" width="2" customWidth="1"/>
    <col min="1840" max="1840" width="5.28515625" customWidth="1"/>
    <col min="1841" max="1841" width="4.85546875" customWidth="1"/>
    <col min="1842" max="1842" width="2.42578125" customWidth="1"/>
    <col min="2049" max="2049" width="2.140625" customWidth="1"/>
    <col min="2050" max="2050" width="18.7109375" customWidth="1"/>
    <col min="2051" max="2051" width="5.42578125" customWidth="1"/>
    <col min="2052" max="2053" width="3.140625" customWidth="1"/>
    <col min="2054" max="2055" width="2.7109375" customWidth="1"/>
    <col min="2056" max="2056" width="3" customWidth="1"/>
    <col min="2057" max="2058" width="2.85546875" customWidth="1"/>
    <col min="2059" max="2059" width="3" customWidth="1"/>
    <col min="2060" max="2060" width="2.7109375" customWidth="1"/>
    <col min="2061" max="2064" width="2.85546875" customWidth="1"/>
    <col min="2065" max="2065" width="3.140625" customWidth="1"/>
    <col min="2066" max="2066" width="3" customWidth="1"/>
    <col min="2067" max="2067" width="2.7109375" customWidth="1"/>
    <col min="2068" max="2068" width="3.28515625" customWidth="1"/>
    <col min="2069" max="2069" width="3.42578125" customWidth="1"/>
    <col min="2070" max="2070" width="4" customWidth="1"/>
    <col min="2071" max="2071" width="2.7109375" customWidth="1"/>
    <col min="2072" max="2072" width="3" customWidth="1"/>
    <col min="2073" max="2074" width="2.85546875" customWidth="1"/>
    <col min="2075" max="2075" width="3" customWidth="1"/>
    <col min="2076" max="2076" width="3.140625" customWidth="1"/>
    <col min="2077" max="2077" width="3.28515625" customWidth="1"/>
    <col min="2078" max="2080" width="3.140625" customWidth="1"/>
    <col min="2081" max="2082" width="2.85546875" customWidth="1"/>
    <col min="2083" max="2083" width="3.28515625" customWidth="1"/>
    <col min="2084" max="2084" width="3" customWidth="1"/>
    <col min="2085" max="2085" width="3.28515625" customWidth="1"/>
    <col min="2086" max="2086" width="3.140625" customWidth="1"/>
    <col min="2087" max="2087" width="3" customWidth="1"/>
    <col min="2088" max="2088" width="3.140625" customWidth="1"/>
    <col min="2089" max="2089" width="3.42578125" customWidth="1"/>
    <col min="2090" max="2090" width="3.5703125" customWidth="1"/>
    <col min="2091" max="2091" width="3.28515625" customWidth="1"/>
    <col min="2092" max="2092" width="2.85546875" customWidth="1"/>
    <col min="2093" max="2094" width="2.7109375" customWidth="1"/>
    <col min="2095" max="2095" width="2" customWidth="1"/>
    <col min="2096" max="2096" width="5.28515625" customWidth="1"/>
    <col min="2097" max="2097" width="4.85546875" customWidth="1"/>
    <col min="2098" max="2098" width="2.42578125" customWidth="1"/>
    <col min="2305" max="2305" width="2.140625" customWidth="1"/>
    <col min="2306" max="2306" width="18.7109375" customWidth="1"/>
    <col min="2307" max="2307" width="5.42578125" customWidth="1"/>
    <col min="2308" max="2309" width="3.140625" customWidth="1"/>
    <col min="2310" max="2311" width="2.7109375" customWidth="1"/>
    <col min="2312" max="2312" width="3" customWidth="1"/>
    <col min="2313" max="2314" width="2.85546875" customWidth="1"/>
    <col min="2315" max="2315" width="3" customWidth="1"/>
    <col min="2316" max="2316" width="2.7109375" customWidth="1"/>
    <col min="2317" max="2320" width="2.85546875" customWidth="1"/>
    <col min="2321" max="2321" width="3.140625" customWidth="1"/>
    <col min="2322" max="2322" width="3" customWidth="1"/>
    <col min="2323" max="2323" width="2.7109375" customWidth="1"/>
    <col min="2324" max="2324" width="3.28515625" customWidth="1"/>
    <col min="2325" max="2325" width="3.42578125" customWidth="1"/>
    <col min="2326" max="2326" width="4" customWidth="1"/>
    <col min="2327" max="2327" width="2.7109375" customWidth="1"/>
    <col min="2328" max="2328" width="3" customWidth="1"/>
    <col min="2329" max="2330" width="2.85546875" customWidth="1"/>
    <col min="2331" max="2331" width="3" customWidth="1"/>
    <col min="2332" max="2332" width="3.140625" customWidth="1"/>
    <col min="2333" max="2333" width="3.28515625" customWidth="1"/>
    <col min="2334" max="2336" width="3.140625" customWidth="1"/>
    <col min="2337" max="2338" width="2.85546875" customWidth="1"/>
    <col min="2339" max="2339" width="3.28515625" customWidth="1"/>
    <col min="2340" max="2340" width="3" customWidth="1"/>
    <col min="2341" max="2341" width="3.28515625" customWidth="1"/>
    <col min="2342" max="2342" width="3.140625" customWidth="1"/>
    <col min="2343" max="2343" width="3" customWidth="1"/>
    <col min="2344" max="2344" width="3.140625" customWidth="1"/>
    <col min="2345" max="2345" width="3.42578125" customWidth="1"/>
    <col min="2346" max="2346" width="3.5703125" customWidth="1"/>
    <col min="2347" max="2347" width="3.28515625" customWidth="1"/>
    <col min="2348" max="2348" width="2.85546875" customWidth="1"/>
    <col min="2349" max="2350" width="2.7109375" customWidth="1"/>
    <col min="2351" max="2351" width="2" customWidth="1"/>
    <col min="2352" max="2352" width="5.28515625" customWidth="1"/>
    <col min="2353" max="2353" width="4.85546875" customWidth="1"/>
    <col min="2354" max="2354" width="2.42578125" customWidth="1"/>
    <col min="2561" max="2561" width="2.140625" customWidth="1"/>
    <col min="2562" max="2562" width="18.7109375" customWidth="1"/>
    <col min="2563" max="2563" width="5.42578125" customWidth="1"/>
    <col min="2564" max="2565" width="3.140625" customWidth="1"/>
    <col min="2566" max="2567" width="2.7109375" customWidth="1"/>
    <col min="2568" max="2568" width="3" customWidth="1"/>
    <col min="2569" max="2570" width="2.85546875" customWidth="1"/>
    <col min="2571" max="2571" width="3" customWidth="1"/>
    <col min="2572" max="2572" width="2.7109375" customWidth="1"/>
    <col min="2573" max="2576" width="2.85546875" customWidth="1"/>
    <col min="2577" max="2577" width="3.140625" customWidth="1"/>
    <col min="2578" max="2578" width="3" customWidth="1"/>
    <col min="2579" max="2579" width="2.7109375" customWidth="1"/>
    <col min="2580" max="2580" width="3.28515625" customWidth="1"/>
    <col min="2581" max="2581" width="3.42578125" customWidth="1"/>
    <col min="2582" max="2582" width="4" customWidth="1"/>
    <col min="2583" max="2583" width="2.7109375" customWidth="1"/>
    <col min="2584" max="2584" width="3" customWidth="1"/>
    <col min="2585" max="2586" width="2.85546875" customWidth="1"/>
    <col min="2587" max="2587" width="3" customWidth="1"/>
    <col min="2588" max="2588" width="3.140625" customWidth="1"/>
    <col min="2589" max="2589" width="3.28515625" customWidth="1"/>
    <col min="2590" max="2592" width="3.140625" customWidth="1"/>
    <col min="2593" max="2594" width="2.85546875" customWidth="1"/>
    <col min="2595" max="2595" width="3.28515625" customWidth="1"/>
    <col min="2596" max="2596" width="3" customWidth="1"/>
    <col min="2597" max="2597" width="3.28515625" customWidth="1"/>
    <col min="2598" max="2598" width="3.140625" customWidth="1"/>
    <col min="2599" max="2599" width="3" customWidth="1"/>
    <col min="2600" max="2600" width="3.140625" customWidth="1"/>
    <col min="2601" max="2601" width="3.42578125" customWidth="1"/>
    <col min="2602" max="2602" width="3.5703125" customWidth="1"/>
    <col min="2603" max="2603" width="3.28515625" customWidth="1"/>
    <col min="2604" max="2604" width="2.85546875" customWidth="1"/>
    <col min="2605" max="2606" width="2.7109375" customWidth="1"/>
    <col min="2607" max="2607" width="2" customWidth="1"/>
    <col min="2608" max="2608" width="5.28515625" customWidth="1"/>
    <col min="2609" max="2609" width="4.85546875" customWidth="1"/>
    <col min="2610" max="2610" width="2.42578125" customWidth="1"/>
    <col min="2817" max="2817" width="2.140625" customWidth="1"/>
    <col min="2818" max="2818" width="18.7109375" customWidth="1"/>
    <col min="2819" max="2819" width="5.42578125" customWidth="1"/>
    <col min="2820" max="2821" width="3.140625" customWidth="1"/>
    <col min="2822" max="2823" width="2.7109375" customWidth="1"/>
    <col min="2824" max="2824" width="3" customWidth="1"/>
    <col min="2825" max="2826" width="2.85546875" customWidth="1"/>
    <col min="2827" max="2827" width="3" customWidth="1"/>
    <col min="2828" max="2828" width="2.7109375" customWidth="1"/>
    <col min="2829" max="2832" width="2.85546875" customWidth="1"/>
    <col min="2833" max="2833" width="3.140625" customWidth="1"/>
    <col min="2834" max="2834" width="3" customWidth="1"/>
    <col min="2835" max="2835" width="2.7109375" customWidth="1"/>
    <col min="2836" max="2836" width="3.28515625" customWidth="1"/>
    <col min="2837" max="2837" width="3.42578125" customWidth="1"/>
    <col min="2838" max="2838" width="4" customWidth="1"/>
    <col min="2839" max="2839" width="2.7109375" customWidth="1"/>
    <col min="2840" max="2840" width="3" customWidth="1"/>
    <col min="2841" max="2842" width="2.85546875" customWidth="1"/>
    <col min="2843" max="2843" width="3" customWidth="1"/>
    <col min="2844" max="2844" width="3.140625" customWidth="1"/>
    <col min="2845" max="2845" width="3.28515625" customWidth="1"/>
    <col min="2846" max="2848" width="3.140625" customWidth="1"/>
    <col min="2849" max="2850" width="2.85546875" customWidth="1"/>
    <col min="2851" max="2851" width="3.28515625" customWidth="1"/>
    <col min="2852" max="2852" width="3" customWidth="1"/>
    <col min="2853" max="2853" width="3.28515625" customWidth="1"/>
    <col min="2854" max="2854" width="3.140625" customWidth="1"/>
    <col min="2855" max="2855" width="3" customWidth="1"/>
    <col min="2856" max="2856" width="3.140625" customWidth="1"/>
    <col min="2857" max="2857" width="3.42578125" customWidth="1"/>
    <col min="2858" max="2858" width="3.5703125" customWidth="1"/>
    <col min="2859" max="2859" width="3.28515625" customWidth="1"/>
    <col min="2860" max="2860" width="2.85546875" customWidth="1"/>
    <col min="2861" max="2862" width="2.7109375" customWidth="1"/>
    <col min="2863" max="2863" width="2" customWidth="1"/>
    <col min="2864" max="2864" width="5.28515625" customWidth="1"/>
    <col min="2865" max="2865" width="4.85546875" customWidth="1"/>
    <col min="2866" max="2866" width="2.42578125" customWidth="1"/>
    <col min="3073" max="3073" width="2.140625" customWidth="1"/>
    <col min="3074" max="3074" width="18.7109375" customWidth="1"/>
    <col min="3075" max="3075" width="5.42578125" customWidth="1"/>
    <col min="3076" max="3077" width="3.140625" customWidth="1"/>
    <col min="3078" max="3079" width="2.7109375" customWidth="1"/>
    <col min="3080" max="3080" width="3" customWidth="1"/>
    <col min="3081" max="3082" width="2.85546875" customWidth="1"/>
    <col min="3083" max="3083" width="3" customWidth="1"/>
    <col min="3084" max="3084" width="2.7109375" customWidth="1"/>
    <col min="3085" max="3088" width="2.85546875" customWidth="1"/>
    <col min="3089" max="3089" width="3.140625" customWidth="1"/>
    <col min="3090" max="3090" width="3" customWidth="1"/>
    <col min="3091" max="3091" width="2.7109375" customWidth="1"/>
    <col min="3092" max="3092" width="3.28515625" customWidth="1"/>
    <col min="3093" max="3093" width="3.42578125" customWidth="1"/>
    <col min="3094" max="3094" width="4" customWidth="1"/>
    <col min="3095" max="3095" width="2.7109375" customWidth="1"/>
    <col min="3096" max="3096" width="3" customWidth="1"/>
    <col min="3097" max="3098" width="2.85546875" customWidth="1"/>
    <col min="3099" max="3099" width="3" customWidth="1"/>
    <col min="3100" max="3100" width="3.140625" customWidth="1"/>
    <col min="3101" max="3101" width="3.28515625" customWidth="1"/>
    <col min="3102" max="3104" width="3.140625" customWidth="1"/>
    <col min="3105" max="3106" width="2.85546875" customWidth="1"/>
    <col min="3107" max="3107" width="3.28515625" customWidth="1"/>
    <col min="3108" max="3108" width="3" customWidth="1"/>
    <col min="3109" max="3109" width="3.28515625" customWidth="1"/>
    <col min="3110" max="3110" width="3.140625" customWidth="1"/>
    <col min="3111" max="3111" width="3" customWidth="1"/>
    <col min="3112" max="3112" width="3.140625" customWidth="1"/>
    <col min="3113" max="3113" width="3.42578125" customWidth="1"/>
    <col min="3114" max="3114" width="3.5703125" customWidth="1"/>
    <col min="3115" max="3115" width="3.28515625" customWidth="1"/>
    <col min="3116" max="3116" width="2.85546875" customWidth="1"/>
    <col min="3117" max="3118" width="2.7109375" customWidth="1"/>
    <col min="3119" max="3119" width="2" customWidth="1"/>
    <col min="3120" max="3120" width="5.28515625" customWidth="1"/>
    <col min="3121" max="3121" width="4.85546875" customWidth="1"/>
    <col min="3122" max="3122" width="2.42578125" customWidth="1"/>
    <col min="3329" max="3329" width="2.140625" customWidth="1"/>
    <col min="3330" max="3330" width="18.7109375" customWidth="1"/>
    <col min="3331" max="3331" width="5.42578125" customWidth="1"/>
    <col min="3332" max="3333" width="3.140625" customWidth="1"/>
    <col min="3334" max="3335" width="2.7109375" customWidth="1"/>
    <col min="3336" max="3336" width="3" customWidth="1"/>
    <col min="3337" max="3338" width="2.85546875" customWidth="1"/>
    <col min="3339" max="3339" width="3" customWidth="1"/>
    <col min="3340" max="3340" width="2.7109375" customWidth="1"/>
    <col min="3341" max="3344" width="2.85546875" customWidth="1"/>
    <col min="3345" max="3345" width="3.140625" customWidth="1"/>
    <col min="3346" max="3346" width="3" customWidth="1"/>
    <col min="3347" max="3347" width="2.7109375" customWidth="1"/>
    <col min="3348" max="3348" width="3.28515625" customWidth="1"/>
    <col min="3349" max="3349" width="3.42578125" customWidth="1"/>
    <col min="3350" max="3350" width="4" customWidth="1"/>
    <col min="3351" max="3351" width="2.7109375" customWidth="1"/>
    <col min="3352" max="3352" width="3" customWidth="1"/>
    <col min="3353" max="3354" width="2.85546875" customWidth="1"/>
    <col min="3355" max="3355" width="3" customWidth="1"/>
    <col min="3356" max="3356" width="3.140625" customWidth="1"/>
    <col min="3357" max="3357" width="3.28515625" customWidth="1"/>
    <col min="3358" max="3360" width="3.140625" customWidth="1"/>
    <col min="3361" max="3362" width="2.85546875" customWidth="1"/>
    <col min="3363" max="3363" width="3.28515625" customWidth="1"/>
    <col min="3364" max="3364" width="3" customWidth="1"/>
    <col min="3365" max="3365" width="3.28515625" customWidth="1"/>
    <col min="3366" max="3366" width="3.140625" customWidth="1"/>
    <col min="3367" max="3367" width="3" customWidth="1"/>
    <col min="3368" max="3368" width="3.140625" customWidth="1"/>
    <col min="3369" max="3369" width="3.42578125" customWidth="1"/>
    <col min="3370" max="3370" width="3.5703125" customWidth="1"/>
    <col min="3371" max="3371" width="3.28515625" customWidth="1"/>
    <col min="3372" max="3372" width="2.85546875" customWidth="1"/>
    <col min="3373" max="3374" width="2.7109375" customWidth="1"/>
    <col min="3375" max="3375" width="2" customWidth="1"/>
    <col min="3376" max="3376" width="5.28515625" customWidth="1"/>
    <col min="3377" max="3377" width="4.85546875" customWidth="1"/>
    <col min="3378" max="3378" width="2.42578125" customWidth="1"/>
    <col min="3585" max="3585" width="2.140625" customWidth="1"/>
    <col min="3586" max="3586" width="18.7109375" customWidth="1"/>
    <col min="3587" max="3587" width="5.42578125" customWidth="1"/>
    <col min="3588" max="3589" width="3.140625" customWidth="1"/>
    <col min="3590" max="3591" width="2.7109375" customWidth="1"/>
    <col min="3592" max="3592" width="3" customWidth="1"/>
    <col min="3593" max="3594" width="2.85546875" customWidth="1"/>
    <col min="3595" max="3595" width="3" customWidth="1"/>
    <col min="3596" max="3596" width="2.7109375" customWidth="1"/>
    <col min="3597" max="3600" width="2.85546875" customWidth="1"/>
    <col min="3601" max="3601" width="3.140625" customWidth="1"/>
    <col min="3602" max="3602" width="3" customWidth="1"/>
    <col min="3603" max="3603" width="2.7109375" customWidth="1"/>
    <col min="3604" max="3604" width="3.28515625" customWidth="1"/>
    <col min="3605" max="3605" width="3.42578125" customWidth="1"/>
    <col min="3606" max="3606" width="4" customWidth="1"/>
    <col min="3607" max="3607" width="2.7109375" customWidth="1"/>
    <col min="3608" max="3608" width="3" customWidth="1"/>
    <col min="3609" max="3610" width="2.85546875" customWidth="1"/>
    <col min="3611" max="3611" width="3" customWidth="1"/>
    <col min="3612" max="3612" width="3.140625" customWidth="1"/>
    <col min="3613" max="3613" width="3.28515625" customWidth="1"/>
    <col min="3614" max="3616" width="3.140625" customWidth="1"/>
    <col min="3617" max="3618" width="2.85546875" customWidth="1"/>
    <col min="3619" max="3619" width="3.28515625" customWidth="1"/>
    <col min="3620" max="3620" width="3" customWidth="1"/>
    <col min="3621" max="3621" width="3.28515625" customWidth="1"/>
    <col min="3622" max="3622" width="3.140625" customWidth="1"/>
    <col min="3623" max="3623" width="3" customWidth="1"/>
    <col min="3624" max="3624" width="3.140625" customWidth="1"/>
    <col min="3625" max="3625" width="3.42578125" customWidth="1"/>
    <col min="3626" max="3626" width="3.5703125" customWidth="1"/>
    <col min="3627" max="3627" width="3.28515625" customWidth="1"/>
    <col min="3628" max="3628" width="2.85546875" customWidth="1"/>
    <col min="3629" max="3630" width="2.7109375" customWidth="1"/>
    <col min="3631" max="3631" width="2" customWidth="1"/>
    <col min="3632" max="3632" width="5.28515625" customWidth="1"/>
    <col min="3633" max="3633" width="4.85546875" customWidth="1"/>
    <col min="3634" max="3634" width="2.42578125" customWidth="1"/>
    <col min="3841" max="3841" width="2.140625" customWidth="1"/>
    <col min="3842" max="3842" width="18.7109375" customWidth="1"/>
    <col min="3843" max="3843" width="5.42578125" customWidth="1"/>
    <col min="3844" max="3845" width="3.140625" customWidth="1"/>
    <col min="3846" max="3847" width="2.7109375" customWidth="1"/>
    <col min="3848" max="3848" width="3" customWidth="1"/>
    <col min="3849" max="3850" width="2.85546875" customWidth="1"/>
    <col min="3851" max="3851" width="3" customWidth="1"/>
    <col min="3852" max="3852" width="2.7109375" customWidth="1"/>
    <col min="3853" max="3856" width="2.85546875" customWidth="1"/>
    <col min="3857" max="3857" width="3.140625" customWidth="1"/>
    <col min="3858" max="3858" width="3" customWidth="1"/>
    <col min="3859" max="3859" width="2.7109375" customWidth="1"/>
    <col min="3860" max="3860" width="3.28515625" customWidth="1"/>
    <col min="3861" max="3861" width="3.42578125" customWidth="1"/>
    <col min="3862" max="3862" width="4" customWidth="1"/>
    <col min="3863" max="3863" width="2.7109375" customWidth="1"/>
    <col min="3864" max="3864" width="3" customWidth="1"/>
    <col min="3865" max="3866" width="2.85546875" customWidth="1"/>
    <col min="3867" max="3867" width="3" customWidth="1"/>
    <col min="3868" max="3868" width="3.140625" customWidth="1"/>
    <col min="3869" max="3869" width="3.28515625" customWidth="1"/>
    <col min="3870" max="3872" width="3.140625" customWidth="1"/>
    <col min="3873" max="3874" width="2.85546875" customWidth="1"/>
    <col min="3875" max="3875" width="3.28515625" customWidth="1"/>
    <col min="3876" max="3876" width="3" customWidth="1"/>
    <col min="3877" max="3877" width="3.28515625" customWidth="1"/>
    <col min="3878" max="3878" width="3.140625" customWidth="1"/>
    <col min="3879" max="3879" width="3" customWidth="1"/>
    <col min="3880" max="3880" width="3.140625" customWidth="1"/>
    <col min="3881" max="3881" width="3.42578125" customWidth="1"/>
    <col min="3882" max="3882" width="3.5703125" customWidth="1"/>
    <col min="3883" max="3883" width="3.28515625" customWidth="1"/>
    <col min="3884" max="3884" width="2.85546875" customWidth="1"/>
    <col min="3885" max="3886" width="2.7109375" customWidth="1"/>
    <col min="3887" max="3887" width="2" customWidth="1"/>
    <col min="3888" max="3888" width="5.28515625" customWidth="1"/>
    <col min="3889" max="3889" width="4.85546875" customWidth="1"/>
    <col min="3890" max="3890" width="2.42578125" customWidth="1"/>
    <col min="4097" max="4097" width="2.140625" customWidth="1"/>
    <col min="4098" max="4098" width="18.7109375" customWidth="1"/>
    <col min="4099" max="4099" width="5.42578125" customWidth="1"/>
    <col min="4100" max="4101" width="3.140625" customWidth="1"/>
    <col min="4102" max="4103" width="2.7109375" customWidth="1"/>
    <col min="4104" max="4104" width="3" customWidth="1"/>
    <col min="4105" max="4106" width="2.85546875" customWidth="1"/>
    <col min="4107" max="4107" width="3" customWidth="1"/>
    <col min="4108" max="4108" width="2.7109375" customWidth="1"/>
    <col min="4109" max="4112" width="2.85546875" customWidth="1"/>
    <col min="4113" max="4113" width="3.140625" customWidth="1"/>
    <col min="4114" max="4114" width="3" customWidth="1"/>
    <col min="4115" max="4115" width="2.7109375" customWidth="1"/>
    <col min="4116" max="4116" width="3.28515625" customWidth="1"/>
    <col min="4117" max="4117" width="3.42578125" customWidth="1"/>
    <col min="4118" max="4118" width="4" customWidth="1"/>
    <col min="4119" max="4119" width="2.7109375" customWidth="1"/>
    <col min="4120" max="4120" width="3" customWidth="1"/>
    <col min="4121" max="4122" width="2.85546875" customWidth="1"/>
    <col min="4123" max="4123" width="3" customWidth="1"/>
    <col min="4124" max="4124" width="3.140625" customWidth="1"/>
    <col min="4125" max="4125" width="3.28515625" customWidth="1"/>
    <col min="4126" max="4128" width="3.140625" customWidth="1"/>
    <col min="4129" max="4130" width="2.85546875" customWidth="1"/>
    <col min="4131" max="4131" width="3.28515625" customWidth="1"/>
    <col min="4132" max="4132" width="3" customWidth="1"/>
    <col min="4133" max="4133" width="3.28515625" customWidth="1"/>
    <col min="4134" max="4134" width="3.140625" customWidth="1"/>
    <col min="4135" max="4135" width="3" customWidth="1"/>
    <col min="4136" max="4136" width="3.140625" customWidth="1"/>
    <col min="4137" max="4137" width="3.42578125" customWidth="1"/>
    <col min="4138" max="4138" width="3.5703125" customWidth="1"/>
    <col min="4139" max="4139" width="3.28515625" customWidth="1"/>
    <col min="4140" max="4140" width="2.85546875" customWidth="1"/>
    <col min="4141" max="4142" width="2.7109375" customWidth="1"/>
    <col min="4143" max="4143" width="2" customWidth="1"/>
    <col min="4144" max="4144" width="5.28515625" customWidth="1"/>
    <col min="4145" max="4145" width="4.85546875" customWidth="1"/>
    <col min="4146" max="4146" width="2.42578125" customWidth="1"/>
    <col min="4353" max="4353" width="2.140625" customWidth="1"/>
    <col min="4354" max="4354" width="18.7109375" customWidth="1"/>
    <col min="4355" max="4355" width="5.42578125" customWidth="1"/>
    <col min="4356" max="4357" width="3.140625" customWidth="1"/>
    <col min="4358" max="4359" width="2.7109375" customWidth="1"/>
    <col min="4360" max="4360" width="3" customWidth="1"/>
    <col min="4361" max="4362" width="2.85546875" customWidth="1"/>
    <col min="4363" max="4363" width="3" customWidth="1"/>
    <col min="4364" max="4364" width="2.7109375" customWidth="1"/>
    <col min="4365" max="4368" width="2.85546875" customWidth="1"/>
    <col min="4369" max="4369" width="3.140625" customWidth="1"/>
    <col min="4370" max="4370" width="3" customWidth="1"/>
    <col min="4371" max="4371" width="2.7109375" customWidth="1"/>
    <col min="4372" max="4372" width="3.28515625" customWidth="1"/>
    <col min="4373" max="4373" width="3.42578125" customWidth="1"/>
    <col min="4374" max="4374" width="4" customWidth="1"/>
    <col min="4375" max="4375" width="2.7109375" customWidth="1"/>
    <col min="4376" max="4376" width="3" customWidth="1"/>
    <col min="4377" max="4378" width="2.85546875" customWidth="1"/>
    <col min="4379" max="4379" width="3" customWidth="1"/>
    <col min="4380" max="4380" width="3.140625" customWidth="1"/>
    <col min="4381" max="4381" width="3.28515625" customWidth="1"/>
    <col min="4382" max="4384" width="3.140625" customWidth="1"/>
    <col min="4385" max="4386" width="2.85546875" customWidth="1"/>
    <col min="4387" max="4387" width="3.28515625" customWidth="1"/>
    <col min="4388" max="4388" width="3" customWidth="1"/>
    <col min="4389" max="4389" width="3.28515625" customWidth="1"/>
    <col min="4390" max="4390" width="3.140625" customWidth="1"/>
    <col min="4391" max="4391" width="3" customWidth="1"/>
    <col min="4392" max="4392" width="3.140625" customWidth="1"/>
    <col min="4393" max="4393" width="3.42578125" customWidth="1"/>
    <col min="4394" max="4394" width="3.5703125" customWidth="1"/>
    <col min="4395" max="4395" width="3.28515625" customWidth="1"/>
    <col min="4396" max="4396" width="2.85546875" customWidth="1"/>
    <col min="4397" max="4398" width="2.7109375" customWidth="1"/>
    <col min="4399" max="4399" width="2" customWidth="1"/>
    <col min="4400" max="4400" width="5.28515625" customWidth="1"/>
    <col min="4401" max="4401" width="4.85546875" customWidth="1"/>
    <col min="4402" max="4402" width="2.42578125" customWidth="1"/>
    <col min="4609" max="4609" width="2.140625" customWidth="1"/>
    <col min="4610" max="4610" width="18.7109375" customWidth="1"/>
    <col min="4611" max="4611" width="5.42578125" customWidth="1"/>
    <col min="4612" max="4613" width="3.140625" customWidth="1"/>
    <col min="4614" max="4615" width="2.7109375" customWidth="1"/>
    <col min="4616" max="4616" width="3" customWidth="1"/>
    <col min="4617" max="4618" width="2.85546875" customWidth="1"/>
    <col min="4619" max="4619" width="3" customWidth="1"/>
    <col min="4620" max="4620" width="2.7109375" customWidth="1"/>
    <col min="4621" max="4624" width="2.85546875" customWidth="1"/>
    <col min="4625" max="4625" width="3.140625" customWidth="1"/>
    <col min="4626" max="4626" width="3" customWidth="1"/>
    <col min="4627" max="4627" width="2.7109375" customWidth="1"/>
    <col min="4628" max="4628" width="3.28515625" customWidth="1"/>
    <col min="4629" max="4629" width="3.42578125" customWidth="1"/>
    <col min="4630" max="4630" width="4" customWidth="1"/>
    <col min="4631" max="4631" width="2.7109375" customWidth="1"/>
    <col min="4632" max="4632" width="3" customWidth="1"/>
    <col min="4633" max="4634" width="2.85546875" customWidth="1"/>
    <col min="4635" max="4635" width="3" customWidth="1"/>
    <col min="4636" max="4636" width="3.140625" customWidth="1"/>
    <col min="4637" max="4637" width="3.28515625" customWidth="1"/>
    <col min="4638" max="4640" width="3.140625" customWidth="1"/>
    <col min="4641" max="4642" width="2.85546875" customWidth="1"/>
    <col min="4643" max="4643" width="3.28515625" customWidth="1"/>
    <col min="4644" max="4644" width="3" customWidth="1"/>
    <col min="4645" max="4645" width="3.28515625" customWidth="1"/>
    <col min="4646" max="4646" width="3.140625" customWidth="1"/>
    <col min="4647" max="4647" width="3" customWidth="1"/>
    <col min="4648" max="4648" width="3.140625" customWidth="1"/>
    <col min="4649" max="4649" width="3.42578125" customWidth="1"/>
    <col min="4650" max="4650" width="3.5703125" customWidth="1"/>
    <col min="4651" max="4651" width="3.28515625" customWidth="1"/>
    <col min="4652" max="4652" width="2.85546875" customWidth="1"/>
    <col min="4653" max="4654" width="2.7109375" customWidth="1"/>
    <col min="4655" max="4655" width="2" customWidth="1"/>
    <col min="4656" max="4656" width="5.28515625" customWidth="1"/>
    <col min="4657" max="4657" width="4.85546875" customWidth="1"/>
    <col min="4658" max="4658" width="2.42578125" customWidth="1"/>
    <col min="4865" max="4865" width="2.140625" customWidth="1"/>
    <col min="4866" max="4866" width="18.7109375" customWidth="1"/>
    <col min="4867" max="4867" width="5.42578125" customWidth="1"/>
    <col min="4868" max="4869" width="3.140625" customWidth="1"/>
    <col min="4870" max="4871" width="2.7109375" customWidth="1"/>
    <col min="4872" max="4872" width="3" customWidth="1"/>
    <col min="4873" max="4874" width="2.85546875" customWidth="1"/>
    <col min="4875" max="4875" width="3" customWidth="1"/>
    <col min="4876" max="4876" width="2.7109375" customWidth="1"/>
    <col min="4877" max="4880" width="2.85546875" customWidth="1"/>
    <col min="4881" max="4881" width="3.140625" customWidth="1"/>
    <col min="4882" max="4882" width="3" customWidth="1"/>
    <col min="4883" max="4883" width="2.7109375" customWidth="1"/>
    <col min="4884" max="4884" width="3.28515625" customWidth="1"/>
    <col min="4885" max="4885" width="3.42578125" customWidth="1"/>
    <col min="4886" max="4886" width="4" customWidth="1"/>
    <col min="4887" max="4887" width="2.7109375" customWidth="1"/>
    <col min="4888" max="4888" width="3" customWidth="1"/>
    <col min="4889" max="4890" width="2.85546875" customWidth="1"/>
    <col min="4891" max="4891" width="3" customWidth="1"/>
    <col min="4892" max="4892" width="3.140625" customWidth="1"/>
    <col min="4893" max="4893" width="3.28515625" customWidth="1"/>
    <col min="4894" max="4896" width="3.140625" customWidth="1"/>
    <col min="4897" max="4898" width="2.85546875" customWidth="1"/>
    <col min="4899" max="4899" width="3.28515625" customWidth="1"/>
    <col min="4900" max="4900" width="3" customWidth="1"/>
    <col min="4901" max="4901" width="3.28515625" customWidth="1"/>
    <col min="4902" max="4902" width="3.140625" customWidth="1"/>
    <col min="4903" max="4903" width="3" customWidth="1"/>
    <col min="4904" max="4904" width="3.140625" customWidth="1"/>
    <col min="4905" max="4905" width="3.42578125" customWidth="1"/>
    <col min="4906" max="4906" width="3.5703125" customWidth="1"/>
    <col min="4907" max="4907" width="3.28515625" customWidth="1"/>
    <col min="4908" max="4908" width="2.85546875" customWidth="1"/>
    <col min="4909" max="4910" width="2.7109375" customWidth="1"/>
    <col min="4911" max="4911" width="2" customWidth="1"/>
    <col min="4912" max="4912" width="5.28515625" customWidth="1"/>
    <col min="4913" max="4913" width="4.85546875" customWidth="1"/>
    <col min="4914" max="4914" width="2.42578125" customWidth="1"/>
    <col min="5121" max="5121" width="2.140625" customWidth="1"/>
    <col min="5122" max="5122" width="18.7109375" customWidth="1"/>
    <col min="5123" max="5123" width="5.42578125" customWidth="1"/>
    <col min="5124" max="5125" width="3.140625" customWidth="1"/>
    <col min="5126" max="5127" width="2.7109375" customWidth="1"/>
    <col min="5128" max="5128" width="3" customWidth="1"/>
    <col min="5129" max="5130" width="2.85546875" customWidth="1"/>
    <col min="5131" max="5131" width="3" customWidth="1"/>
    <col min="5132" max="5132" width="2.7109375" customWidth="1"/>
    <col min="5133" max="5136" width="2.85546875" customWidth="1"/>
    <col min="5137" max="5137" width="3.140625" customWidth="1"/>
    <col min="5138" max="5138" width="3" customWidth="1"/>
    <col min="5139" max="5139" width="2.7109375" customWidth="1"/>
    <col min="5140" max="5140" width="3.28515625" customWidth="1"/>
    <col min="5141" max="5141" width="3.42578125" customWidth="1"/>
    <col min="5142" max="5142" width="4" customWidth="1"/>
    <col min="5143" max="5143" width="2.7109375" customWidth="1"/>
    <col min="5144" max="5144" width="3" customWidth="1"/>
    <col min="5145" max="5146" width="2.85546875" customWidth="1"/>
    <col min="5147" max="5147" width="3" customWidth="1"/>
    <col min="5148" max="5148" width="3.140625" customWidth="1"/>
    <col min="5149" max="5149" width="3.28515625" customWidth="1"/>
    <col min="5150" max="5152" width="3.140625" customWidth="1"/>
    <col min="5153" max="5154" width="2.85546875" customWidth="1"/>
    <col min="5155" max="5155" width="3.28515625" customWidth="1"/>
    <col min="5156" max="5156" width="3" customWidth="1"/>
    <col min="5157" max="5157" width="3.28515625" customWidth="1"/>
    <col min="5158" max="5158" width="3.140625" customWidth="1"/>
    <col min="5159" max="5159" width="3" customWidth="1"/>
    <col min="5160" max="5160" width="3.140625" customWidth="1"/>
    <col min="5161" max="5161" width="3.42578125" customWidth="1"/>
    <col min="5162" max="5162" width="3.5703125" customWidth="1"/>
    <col min="5163" max="5163" width="3.28515625" customWidth="1"/>
    <col min="5164" max="5164" width="2.85546875" customWidth="1"/>
    <col min="5165" max="5166" width="2.7109375" customWidth="1"/>
    <col min="5167" max="5167" width="2" customWidth="1"/>
    <col min="5168" max="5168" width="5.28515625" customWidth="1"/>
    <col min="5169" max="5169" width="4.85546875" customWidth="1"/>
    <col min="5170" max="5170" width="2.42578125" customWidth="1"/>
    <col min="5377" max="5377" width="2.140625" customWidth="1"/>
    <col min="5378" max="5378" width="18.7109375" customWidth="1"/>
    <col min="5379" max="5379" width="5.42578125" customWidth="1"/>
    <col min="5380" max="5381" width="3.140625" customWidth="1"/>
    <col min="5382" max="5383" width="2.7109375" customWidth="1"/>
    <col min="5384" max="5384" width="3" customWidth="1"/>
    <col min="5385" max="5386" width="2.85546875" customWidth="1"/>
    <col min="5387" max="5387" width="3" customWidth="1"/>
    <col min="5388" max="5388" width="2.7109375" customWidth="1"/>
    <col min="5389" max="5392" width="2.85546875" customWidth="1"/>
    <col min="5393" max="5393" width="3.140625" customWidth="1"/>
    <col min="5394" max="5394" width="3" customWidth="1"/>
    <col min="5395" max="5395" width="2.7109375" customWidth="1"/>
    <col min="5396" max="5396" width="3.28515625" customWidth="1"/>
    <col min="5397" max="5397" width="3.42578125" customWidth="1"/>
    <col min="5398" max="5398" width="4" customWidth="1"/>
    <col min="5399" max="5399" width="2.7109375" customWidth="1"/>
    <col min="5400" max="5400" width="3" customWidth="1"/>
    <col min="5401" max="5402" width="2.85546875" customWidth="1"/>
    <col min="5403" max="5403" width="3" customWidth="1"/>
    <col min="5404" max="5404" width="3.140625" customWidth="1"/>
    <col min="5405" max="5405" width="3.28515625" customWidth="1"/>
    <col min="5406" max="5408" width="3.140625" customWidth="1"/>
    <col min="5409" max="5410" width="2.85546875" customWidth="1"/>
    <col min="5411" max="5411" width="3.28515625" customWidth="1"/>
    <col min="5412" max="5412" width="3" customWidth="1"/>
    <col min="5413" max="5413" width="3.28515625" customWidth="1"/>
    <col min="5414" max="5414" width="3.140625" customWidth="1"/>
    <col min="5415" max="5415" width="3" customWidth="1"/>
    <col min="5416" max="5416" width="3.140625" customWidth="1"/>
    <col min="5417" max="5417" width="3.42578125" customWidth="1"/>
    <col min="5418" max="5418" width="3.5703125" customWidth="1"/>
    <col min="5419" max="5419" width="3.28515625" customWidth="1"/>
    <col min="5420" max="5420" width="2.85546875" customWidth="1"/>
    <col min="5421" max="5422" width="2.7109375" customWidth="1"/>
    <col min="5423" max="5423" width="2" customWidth="1"/>
    <col min="5424" max="5424" width="5.28515625" customWidth="1"/>
    <col min="5425" max="5425" width="4.85546875" customWidth="1"/>
    <col min="5426" max="5426" width="2.42578125" customWidth="1"/>
    <col min="5633" max="5633" width="2.140625" customWidth="1"/>
    <col min="5634" max="5634" width="18.7109375" customWidth="1"/>
    <col min="5635" max="5635" width="5.42578125" customWidth="1"/>
    <col min="5636" max="5637" width="3.140625" customWidth="1"/>
    <col min="5638" max="5639" width="2.7109375" customWidth="1"/>
    <col min="5640" max="5640" width="3" customWidth="1"/>
    <col min="5641" max="5642" width="2.85546875" customWidth="1"/>
    <col min="5643" max="5643" width="3" customWidth="1"/>
    <col min="5644" max="5644" width="2.7109375" customWidth="1"/>
    <col min="5645" max="5648" width="2.85546875" customWidth="1"/>
    <col min="5649" max="5649" width="3.140625" customWidth="1"/>
    <col min="5650" max="5650" width="3" customWidth="1"/>
    <col min="5651" max="5651" width="2.7109375" customWidth="1"/>
    <col min="5652" max="5652" width="3.28515625" customWidth="1"/>
    <col min="5653" max="5653" width="3.42578125" customWidth="1"/>
    <col min="5654" max="5654" width="4" customWidth="1"/>
    <col min="5655" max="5655" width="2.7109375" customWidth="1"/>
    <col min="5656" max="5656" width="3" customWidth="1"/>
    <col min="5657" max="5658" width="2.85546875" customWidth="1"/>
    <col min="5659" max="5659" width="3" customWidth="1"/>
    <col min="5660" max="5660" width="3.140625" customWidth="1"/>
    <col min="5661" max="5661" width="3.28515625" customWidth="1"/>
    <col min="5662" max="5664" width="3.140625" customWidth="1"/>
    <col min="5665" max="5666" width="2.85546875" customWidth="1"/>
    <col min="5667" max="5667" width="3.28515625" customWidth="1"/>
    <col min="5668" max="5668" width="3" customWidth="1"/>
    <col min="5669" max="5669" width="3.28515625" customWidth="1"/>
    <col min="5670" max="5670" width="3.140625" customWidth="1"/>
    <col min="5671" max="5671" width="3" customWidth="1"/>
    <col min="5672" max="5672" width="3.140625" customWidth="1"/>
    <col min="5673" max="5673" width="3.42578125" customWidth="1"/>
    <col min="5674" max="5674" width="3.5703125" customWidth="1"/>
    <col min="5675" max="5675" width="3.28515625" customWidth="1"/>
    <col min="5676" max="5676" width="2.85546875" customWidth="1"/>
    <col min="5677" max="5678" width="2.7109375" customWidth="1"/>
    <col min="5679" max="5679" width="2" customWidth="1"/>
    <col min="5680" max="5680" width="5.28515625" customWidth="1"/>
    <col min="5681" max="5681" width="4.85546875" customWidth="1"/>
    <col min="5682" max="5682" width="2.42578125" customWidth="1"/>
    <col min="5889" max="5889" width="2.140625" customWidth="1"/>
    <col min="5890" max="5890" width="18.7109375" customWidth="1"/>
    <col min="5891" max="5891" width="5.42578125" customWidth="1"/>
    <col min="5892" max="5893" width="3.140625" customWidth="1"/>
    <col min="5894" max="5895" width="2.7109375" customWidth="1"/>
    <col min="5896" max="5896" width="3" customWidth="1"/>
    <col min="5897" max="5898" width="2.85546875" customWidth="1"/>
    <col min="5899" max="5899" width="3" customWidth="1"/>
    <col min="5900" max="5900" width="2.7109375" customWidth="1"/>
    <col min="5901" max="5904" width="2.85546875" customWidth="1"/>
    <col min="5905" max="5905" width="3.140625" customWidth="1"/>
    <col min="5906" max="5906" width="3" customWidth="1"/>
    <col min="5907" max="5907" width="2.7109375" customWidth="1"/>
    <col min="5908" max="5908" width="3.28515625" customWidth="1"/>
    <col min="5909" max="5909" width="3.42578125" customWidth="1"/>
    <col min="5910" max="5910" width="4" customWidth="1"/>
    <col min="5911" max="5911" width="2.7109375" customWidth="1"/>
    <col min="5912" max="5912" width="3" customWidth="1"/>
    <col min="5913" max="5914" width="2.85546875" customWidth="1"/>
    <col min="5915" max="5915" width="3" customWidth="1"/>
    <col min="5916" max="5916" width="3.140625" customWidth="1"/>
    <col min="5917" max="5917" width="3.28515625" customWidth="1"/>
    <col min="5918" max="5920" width="3.140625" customWidth="1"/>
    <col min="5921" max="5922" width="2.85546875" customWidth="1"/>
    <col min="5923" max="5923" width="3.28515625" customWidth="1"/>
    <col min="5924" max="5924" width="3" customWidth="1"/>
    <col min="5925" max="5925" width="3.28515625" customWidth="1"/>
    <col min="5926" max="5926" width="3.140625" customWidth="1"/>
    <col min="5927" max="5927" width="3" customWidth="1"/>
    <col min="5928" max="5928" width="3.140625" customWidth="1"/>
    <col min="5929" max="5929" width="3.42578125" customWidth="1"/>
    <col min="5930" max="5930" width="3.5703125" customWidth="1"/>
    <col min="5931" max="5931" width="3.28515625" customWidth="1"/>
    <col min="5932" max="5932" width="2.85546875" customWidth="1"/>
    <col min="5933" max="5934" width="2.7109375" customWidth="1"/>
    <col min="5935" max="5935" width="2" customWidth="1"/>
    <col min="5936" max="5936" width="5.28515625" customWidth="1"/>
    <col min="5937" max="5937" width="4.85546875" customWidth="1"/>
    <col min="5938" max="5938" width="2.42578125" customWidth="1"/>
    <col min="6145" max="6145" width="2.140625" customWidth="1"/>
    <col min="6146" max="6146" width="18.7109375" customWidth="1"/>
    <col min="6147" max="6147" width="5.42578125" customWidth="1"/>
    <col min="6148" max="6149" width="3.140625" customWidth="1"/>
    <col min="6150" max="6151" width="2.7109375" customWidth="1"/>
    <col min="6152" max="6152" width="3" customWidth="1"/>
    <col min="6153" max="6154" width="2.85546875" customWidth="1"/>
    <col min="6155" max="6155" width="3" customWidth="1"/>
    <col min="6156" max="6156" width="2.7109375" customWidth="1"/>
    <col min="6157" max="6160" width="2.85546875" customWidth="1"/>
    <col min="6161" max="6161" width="3.140625" customWidth="1"/>
    <col min="6162" max="6162" width="3" customWidth="1"/>
    <col min="6163" max="6163" width="2.7109375" customWidth="1"/>
    <col min="6164" max="6164" width="3.28515625" customWidth="1"/>
    <col min="6165" max="6165" width="3.42578125" customWidth="1"/>
    <col min="6166" max="6166" width="4" customWidth="1"/>
    <col min="6167" max="6167" width="2.7109375" customWidth="1"/>
    <col min="6168" max="6168" width="3" customWidth="1"/>
    <col min="6169" max="6170" width="2.85546875" customWidth="1"/>
    <col min="6171" max="6171" width="3" customWidth="1"/>
    <col min="6172" max="6172" width="3.140625" customWidth="1"/>
    <col min="6173" max="6173" width="3.28515625" customWidth="1"/>
    <col min="6174" max="6176" width="3.140625" customWidth="1"/>
    <col min="6177" max="6178" width="2.85546875" customWidth="1"/>
    <col min="6179" max="6179" width="3.28515625" customWidth="1"/>
    <col min="6180" max="6180" width="3" customWidth="1"/>
    <col min="6181" max="6181" width="3.28515625" customWidth="1"/>
    <col min="6182" max="6182" width="3.140625" customWidth="1"/>
    <col min="6183" max="6183" width="3" customWidth="1"/>
    <col min="6184" max="6184" width="3.140625" customWidth="1"/>
    <col min="6185" max="6185" width="3.42578125" customWidth="1"/>
    <col min="6186" max="6186" width="3.5703125" customWidth="1"/>
    <col min="6187" max="6187" width="3.28515625" customWidth="1"/>
    <col min="6188" max="6188" width="2.85546875" customWidth="1"/>
    <col min="6189" max="6190" width="2.7109375" customWidth="1"/>
    <col min="6191" max="6191" width="2" customWidth="1"/>
    <col min="6192" max="6192" width="5.28515625" customWidth="1"/>
    <col min="6193" max="6193" width="4.85546875" customWidth="1"/>
    <col min="6194" max="6194" width="2.42578125" customWidth="1"/>
    <col min="6401" max="6401" width="2.140625" customWidth="1"/>
    <col min="6402" max="6402" width="18.7109375" customWidth="1"/>
    <col min="6403" max="6403" width="5.42578125" customWidth="1"/>
    <col min="6404" max="6405" width="3.140625" customWidth="1"/>
    <col min="6406" max="6407" width="2.7109375" customWidth="1"/>
    <col min="6408" max="6408" width="3" customWidth="1"/>
    <col min="6409" max="6410" width="2.85546875" customWidth="1"/>
    <col min="6411" max="6411" width="3" customWidth="1"/>
    <col min="6412" max="6412" width="2.7109375" customWidth="1"/>
    <col min="6413" max="6416" width="2.85546875" customWidth="1"/>
    <col min="6417" max="6417" width="3.140625" customWidth="1"/>
    <col min="6418" max="6418" width="3" customWidth="1"/>
    <col min="6419" max="6419" width="2.7109375" customWidth="1"/>
    <col min="6420" max="6420" width="3.28515625" customWidth="1"/>
    <col min="6421" max="6421" width="3.42578125" customWidth="1"/>
    <col min="6422" max="6422" width="4" customWidth="1"/>
    <col min="6423" max="6423" width="2.7109375" customWidth="1"/>
    <col min="6424" max="6424" width="3" customWidth="1"/>
    <col min="6425" max="6426" width="2.85546875" customWidth="1"/>
    <col min="6427" max="6427" width="3" customWidth="1"/>
    <col min="6428" max="6428" width="3.140625" customWidth="1"/>
    <col min="6429" max="6429" width="3.28515625" customWidth="1"/>
    <col min="6430" max="6432" width="3.140625" customWidth="1"/>
    <col min="6433" max="6434" width="2.85546875" customWidth="1"/>
    <col min="6435" max="6435" width="3.28515625" customWidth="1"/>
    <col min="6436" max="6436" width="3" customWidth="1"/>
    <col min="6437" max="6437" width="3.28515625" customWidth="1"/>
    <col min="6438" max="6438" width="3.140625" customWidth="1"/>
    <col min="6439" max="6439" width="3" customWidth="1"/>
    <col min="6440" max="6440" width="3.140625" customWidth="1"/>
    <col min="6441" max="6441" width="3.42578125" customWidth="1"/>
    <col min="6442" max="6442" width="3.5703125" customWidth="1"/>
    <col min="6443" max="6443" width="3.28515625" customWidth="1"/>
    <col min="6444" max="6444" width="2.85546875" customWidth="1"/>
    <col min="6445" max="6446" width="2.7109375" customWidth="1"/>
    <col min="6447" max="6447" width="2" customWidth="1"/>
    <col min="6448" max="6448" width="5.28515625" customWidth="1"/>
    <col min="6449" max="6449" width="4.85546875" customWidth="1"/>
    <col min="6450" max="6450" width="2.42578125" customWidth="1"/>
    <col min="6657" max="6657" width="2.140625" customWidth="1"/>
    <col min="6658" max="6658" width="18.7109375" customWidth="1"/>
    <col min="6659" max="6659" width="5.42578125" customWidth="1"/>
    <col min="6660" max="6661" width="3.140625" customWidth="1"/>
    <col min="6662" max="6663" width="2.7109375" customWidth="1"/>
    <col min="6664" max="6664" width="3" customWidth="1"/>
    <col min="6665" max="6666" width="2.85546875" customWidth="1"/>
    <col min="6667" max="6667" width="3" customWidth="1"/>
    <col min="6668" max="6668" width="2.7109375" customWidth="1"/>
    <col min="6669" max="6672" width="2.85546875" customWidth="1"/>
    <col min="6673" max="6673" width="3.140625" customWidth="1"/>
    <col min="6674" max="6674" width="3" customWidth="1"/>
    <col min="6675" max="6675" width="2.7109375" customWidth="1"/>
    <col min="6676" max="6676" width="3.28515625" customWidth="1"/>
    <col min="6677" max="6677" width="3.42578125" customWidth="1"/>
    <col min="6678" max="6678" width="4" customWidth="1"/>
    <col min="6679" max="6679" width="2.7109375" customWidth="1"/>
    <col min="6680" max="6680" width="3" customWidth="1"/>
    <col min="6681" max="6682" width="2.85546875" customWidth="1"/>
    <col min="6683" max="6683" width="3" customWidth="1"/>
    <col min="6684" max="6684" width="3.140625" customWidth="1"/>
    <col min="6685" max="6685" width="3.28515625" customWidth="1"/>
    <col min="6686" max="6688" width="3.140625" customWidth="1"/>
    <col min="6689" max="6690" width="2.85546875" customWidth="1"/>
    <col min="6691" max="6691" width="3.28515625" customWidth="1"/>
    <col min="6692" max="6692" width="3" customWidth="1"/>
    <col min="6693" max="6693" width="3.28515625" customWidth="1"/>
    <col min="6694" max="6694" width="3.140625" customWidth="1"/>
    <col min="6695" max="6695" width="3" customWidth="1"/>
    <col min="6696" max="6696" width="3.140625" customWidth="1"/>
    <col min="6697" max="6697" width="3.42578125" customWidth="1"/>
    <col min="6698" max="6698" width="3.5703125" customWidth="1"/>
    <col min="6699" max="6699" width="3.28515625" customWidth="1"/>
    <col min="6700" max="6700" width="2.85546875" customWidth="1"/>
    <col min="6701" max="6702" width="2.7109375" customWidth="1"/>
    <col min="6703" max="6703" width="2" customWidth="1"/>
    <col min="6704" max="6704" width="5.28515625" customWidth="1"/>
    <col min="6705" max="6705" width="4.85546875" customWidth="1"/>
    <col min="6706" max="6706" width="2.42578125" customWidth="1"/>
    <col min="6913" max="6913" width="2.140625" customWidth="1"/>
    <col min="6914" max="6914" width="18.7109375" customWidth="1"/>
    <col min="6915" max="6915" width="5.42578125" customWidth="1"/>
    <col min="6916" max="6917" width="3.140625" customWidth="1"/>
    <col min="6918" max="6919" width="2.7109375" customWidth="1"/>
    <col min="6920" max="6920" width="3" customWidth="1"/>
    <col min="6921" max="6922" width="2.85546875" customWidth="1"/>
    <col min="6923" max="6923" width="3" customWidth="1"/>
    <col min="6924" max="6924" width="2.7109375" customWidth="1"/>
    <col min="6925" max="6928" width="2.85546875" customWidth="1"/>
    <col min="6929" max="6929" width="3.140625" customWidth="1"/>
    <col min="6930" max="6930" width="3" customWidth="1"/>
    <col min="6931" max="6931" width="2.7109375" customWidth="1"/>
    <col min="6932" max="6932" width="3.28515625" customWidth="1"/>
    <col min="6933" max="6933" width="3.42578125" customWidth="1"/>
    <col min="6934" max="6934" width="4" customWidth="1"/>
    <col min="6935" max="6935" width="2.7109375" customWidth="1"/>
    <col min="6936" max="6936" width="3" customWidth="1"/>
    <col min="6937" max="6938" width="2.85546875" customWidth="1"/>
    <col min="6939" max="6939" width="3" customWidth="1"/>
    <col min="6940" max="6940" width="3.140625" customWidth="1"/>
    <col min="6941" max="6941" width="3.28515625" customWidth="1"/>
    <col min="6942" max="6944" width="3.140625" customWidth="1"/>
    <col min="6945" max="6946" width="2.85546875" customWidth="1"/>
    <col min="6947" max="6947" width="3.28515625" customWidth="1"/>
    <col min="6948" max="6948" width="3" customWidth="1"/>
    <col min="6949" max="6949" width="3.28515625" customWidth="1"/>
    <col min="6950" max="6950" width="3.140625" customWidth="1"/>
    <col min="6951" max="6951" width="3" customWidth="1"/>
    <col min="6952" max="6952" width="3.140625" customWidth="1"/>
    <col min="6953" max="6953" width="3.42578125" customWidth="1"/>
    <col min="6954" max="6954" width="3.5703125" customWidth="1"/>
    <col min="6955" max="6955" width="3.28515625" customWidth="1"/>
    <col min="6956" max="6956" width="2.85546875" customWidth="1"/>
    <col min="6957" max="6958" width="2.7109375" customWidth="1"/>
    <col min="6959" max="6959" width="2" customWidth="1"/>
    <col min="6960" max="6960" width="5.28515625" customWidth="1"/>
    <col min="6961" max="6961" width="4.85546875" customWidth="1"/>
    <col min="6962" max="6962" width="2.42578125" customWidth="1"/>
    <col min="7169" max="7169" width="2.140625" customWidth="1"/>
    <col min="7170" max="7170" width="18.7109375" customWidth="1"/>
    <col min="7171" max="7171" width="5.42578125" customWidth="1"/>
    <col min="7172" max="7173" width="3.140625" customWidth="1"/>
    <col min="7174" max="7175" width="2.7109375" customWidth="1"/>
    <col min="7176" max="7176" width="3" customWidth="1"/>
    <col min="7177" max="7178" width="2.85546875" customWidth="1"/>
    <col min="7179" max="7179" width="3" customWidth="1"/>
    <col min="7180" max="7180" width="2.7109375" customWidth="1"/>
    <col min="7181" max="7184" width="2.85546875" customWidth="1"/>
    <col min="7185" max="7185" width="3.140625" customWidth="1"/>
    <col min="7186" max="7186" width="3" customWidth="1"/>
    <col min="7187" max="7187" width="2.7109375" customWidth="1"/>
    <col min="7188" max="7188" width="3.28515625" customWidth="1"/>
    <col min="7189" max="7189" width="3.42578125" customWidth="1"/>
    <col min="7190" max="7190" width="4" customWidth="1"/>
    <col min="7191" max="7191" width="2.7109375" customWidth="1"/>
    <col min="7192" max="7192" width="3" customWidth="1"/>
    <col min="7193" max="7194" width="2.85546875" customWidth="1"/>
    <col min="7195" max="7195" width="3" customWidth="1"/>
    <col min="7196" max="7196" width="3.140625" customWidth="1"/>
    <col min="7197" max="7197" width="3.28515625" customWidth="1"/>
    <col min="7198" max="7200" width="3.140625" customWidth="1"/>
    <col min="7201" max="7202" width="2.85546875" customWidth="1"/>
    <col min="7203" max="7203" width="3.28515625" customWidth="1"/>
    <col min="7204" max="7204" width="3" customWidth="1"/>
    <col min="7205" max="7205" width="3.28515625" customWidth="1"/>
    <col min="7206" max="7206" width="3.140625" customWidth="1"/>
    <col min="7207" max="7207" width="3" customWidth="1"/>
    <col min="7208" max="7208" width="3.140625" customWidth="1"/>
    <col min="7209" max="7209" width="3.42578125" customWidth="1"/>
    <col min="7210" max="7210" width="3.5703125" customWidth="1"/>
    <col min="7211" max="7211" width="3.28515625" customWidth="1"/>
    <col min="7212" max="7212" width="2.85546875" customWidth="1"/>
    <col min="7213" max="7214" width="2.7109375" customWidth="1"/>
    <col min="7215" max="7215" width="2" customWidth="1"/>
    <col min="7216" max="7216" width="5.28515625" customWidth="1"/>
    <col min="7217" max="7217" width="4.85546875" customWidth="1"/>
    <col min="7218" max="7218" width="2.42578125" customWidth="1"/>
    <col min="7425" max="7425" width="2.140625" customWidth="1"/>
    <col min="7426" max="7426" width="18.7109375" customWidth="1"/>
    <col min="7427" max="7427" width="5.42578125" customWidth="1"/>
    <col min="7428" max="7429" width="3.140625" customWidth="1"/>
    <col min="7430" max="7431" width="2.7109375" customWidth="1"/>
    <col min="7432" max="7432" width="3" customWidth="1"/>
    <col min="7433" max="7434" width="2.85546875" customWidth="1"/>
    <col min="7435" max="7435" width="3" customWidth="1"/>
    <col min="7436" max="7436" width="2.7109375" customWidth="1"/>
    <col min="7437" max="7440" width="2.85546875" customWidth="1"/>
    <col min="7441" max="7441" width="3.140625" customWidth="1"/>
    <col min="7442" max="7442" width="3" customWidth="1"/>
    <col min="7443" max="7443" width="2.7109375" customWidth="1"/>
    <col min="7444" max="7444" width="3.28515625" customWidth="1"/>
    <col min="7445" max="7445" width="3.42578125" customWidth="1"/>
    <col min="7446" max="7446" width="4" customWidth="1"/>
    <col min="7447" max="7447" width="2.7109375" customWidth="1"/>
    <col min="7448" max="7448" width="3" customWidth="1"/>
    <col min="7449" max="7450" width="2.85546875" customWidth="1"/>
    <col min="7451" max="7451" width="3" customWidth="1"/>
    <col min="7452" max="7452" width="3.140625" customWidth="1"/>
    <col min="7453" max="7453" width="3.28515625" customWidth="1"/>
    <col min="7454" max="7456" width="3.140625" customWidth="1"/>
    <col min="7457" max="7458" width="2.85546875" customWidth="1"/>
    <col min="7459" max="7459" width="3.28515625" customWidth="1"/>
    <col min="7460" max="7460" width="3" customWidth="1"/>
    <col min="7461" max="7461" width="3.28515625" customWidth="1"/>
    <col min="7462" max="7462" width="3.140625" customWidth="1"/>
    <col min="7463" max="7463" width="3" customWidth="1"/>
    <col min="7464" max="7464" width="3.140625" customWidth="1"/>
    <col min="7465" max="7465" width="3.42578125" customWidth="1"/>
    <col min="7466" max="7466" width="3.5703125" customWidth="1"/>
    <col min="7467" max="7467" width="3.28515625" customWidth="1"/>
    <col min="7468" max="7468" width="2.85546875" customWidth="1"/>
    <col min="7469" max="7470" width="2.7109375" customWidth="1"/>
    <col min="7471" max="7471" width="2" customWidth="1"/>
    <col min="7472" max="7472" width="5.28515625" customWidth="1"/>
    <col min="7473" max="7473" width="4.85546875" customWidth="1"/>
    <col min="7474" max="7474" width="2.42578125" customWidth="1"/>
    <col min="7681" max="7681" width="2.140625" customWidth="1"/>
    <col min="7682" max="7682" width="18.7109375" customWidth="1"/>
    <col min="7683" max="7683" width="5.42578125" customWidth="1"/>
    <col min="7684" max="7685" width="3.140625" customWidth="1"/>
    <col min="7686" max="7687" width="2.7109375" customWidth="1"/>
    <col min="7688" max="7688" width="3" customWidth="1"/>
    <col min="7689" max="7690" width="2.85546875" customWidth="1"/>
    <col min="7691" max="7691" width="3" customWidth="1"/>
    <col min="7692" max="7692" width="2.7109375" customWidth="1"/>
    <col min="7693" max="7696" width="2.85546875" customWidth="1"/>
    <col min="7697" max="7697" width="3.140625" customWidth="1"/>
    <col min="7698" max="7698" width="3" customWidth="1"/>
    <col min="7699" max="7699" width="2.7109375" customWidth="1"/>
    <col min="7700" max="7700" width="3.28515625" customWidth="1"/>
    <col min="7701" max="7701" width="3.42578125" customWidth="1"/>
    <col min="7702" max="7702" width="4" customWidth="1"/>
    <col min="7703" max="7703" width="2.7109375" customWidth="1"/>
    <col min="7704" max="7704" width="3" customWidth="1"/>
    <col min="7705" max="7706" width="2.85546875" customWidth="1"/>
    <col min="7707" max="7707" width="3" customWidth="1"/>
    <col min="7708" max="7708" width="3.140625" customWidth="1"/>
    <col min="7709" max="7709" width="3.28515625" customWidth="1"/>
    <col min="7710" max="7712" width="3.140625" customWidth="1"/>
    <col min="7713" max="7714" width="2.85546875" customWidth="1"/>
    <col min="7715" max="7715" width="3.28515625" customWidth="1"/>
    <col min="7716" max="7716" width="3" customWidth="1"/>
    <col min="7717" max="7717" width="3.28515625" customWidth="1"/>
    <col min="7718" max="7718" width="3.140625" customWidth="1"/>
    <col min="7719" max="7719" width="3" customWidth="1"/>
    <col min="7720" max="7720" width="3.140625" customWidth="1"/>
    <col min="7721" max="7721" width="3.42578125" customWidth="1"/>
    <col min="7722" max="7722" width="3.5703125" customWidth="1"/>
    <col min="7723" max="7723" width="3.28515625" customWidth="1"/>
    <col min="7724" max="7724" width="2.85546875" customWidth="1"/>
    <col min="7725" max="7726" width="2.7109375" customWidth="1"/>
    <col min="7727" max="7727" width="2" customWidth="1"/>
    <col min="7728" max="7728" width="5.28515625" customWidth="1"/>
    <col min="7729" max="7729" width="4.85546875" customWidth="1"/>
    <col min="7730" max="7730" width="2.42578125" customWidth="1"/>
    <col min="7937" max="7937" width="2.140625" customWidth="1"/>
    <col min="7938" max="7938" width="18.7109375" customWidth="1"/>
    <col min="7939" max="7939" width="5.42578125" customWidth="1"/>
    <col min="7940" max="7941" width="3.140625" customWidth="1"/>
    <col min="7942" max="7943" width="2.7109375" customWidth="1"/>
    <col min="7944" max="7944" width="3" customWidth="1"/>
    <col min="7945" max="7946" width="2.85546875" customWidth="1"/>
    <col min="7947" max="7947" width="3" customWidth="1"/>
    <col min="7948" max="7948" width="2.7109375" customWidth="1"/>
    <col min="7949" max="7952" width="2.85546875" customWidth="1"/>
    <col min="7953" max="7953" width="3.140625" customWidth="1"/>
    <col min="7954" max="7954" width="3" customWidth="1"/>
    <col min="7955" max="7955" width="2.7109375" customWidth="1"/>
    <col min="7956" max="7956" width="3.28515625" customWidth="1"/>
    <col min="7957" max="7957" width="3.42578125" customWidth="1"/>
    <col min="7958" max="7958" width="4" customWidth="1"/>
    <col min="7959" max="7959" width="2.7109375" customWidth="1"/>
    <col min="7960" max="7960" width="3" customWidth="1"/>
    <col min="7961" max="7962" width="2.85546875" customWidth="1"/>
    <col min="7963" max="7963" width="3" customWidth="1"/>
    <col min="7964" max="7964" width="3.140625" customWidth="1"/>
    <col min="7965" max="7965" width="3.28515625" customWidth="1"/>
    <col min="7966" max="7968" width="3.140625" customWidth="1"/>
    <col min="7969" max="7970" width="2.85546875" customWidth="1"/>
    <col min="7971" max="7971" width="3.28515625" customWidth="1"/>
    <col min="7972" max="7972" width="3" customWidth="1"/>
    <col min="7973" max="7973" width="3.28515625" customWidth="1"/>
    <col min="7974" max="7974" width="3.140625" customWidth="1"/>
    <col min="7975" max="7975" width="3" customWidth="1"/>
    <col min="7976" max="7976" width="3.140625" customWidth="1"/>
    <col min="7977" max="7977" width="3.42578125" customWidth="1"/>
    <col min="7978" max="7978" width="3.5703125" customWidth="1"/>
    <col min="7979" max="7979" width="3.28515625" customWidth="1"/>
    <col min="7980" max="7980" width="2.85546875" customWidth="1"/>
    <col min="7981" max="7982" width="2.7109375" customWidth="1"/>
    <col min="7983" max="7983" width="2" customWidth="1"/>
    <col min="7984" max="7984" width="5.28515625" customWidth="1"/>
    <col min="7985" max="7985" width="4.85546875" customWidth="1"/>
    <col min="7986" max="7986" width="2.42578125" customWidth="1"/>
    <col min="8193" max="8193" width="2.140625" customWidth="1"/>
    <col min="8194" max="8194" width="18.7109375" customWidth="1"/>
    <col min="8195" max="8195" width="5.42578125" customWidth="1"/>
    <col min="8196" max="8197" width="3.140625" customWidth="1"/>
    <col min="8198" max="8199" width="2.7109375" customWidth="1"/>
    <col min="8200" max="8200" width="3" customWidth="1"/>
    <col min="8201" max="8202" width="2.85546875" customWidth="1"/>
    <col min="8203" max="8203" width="3" customWidth="1"/>
    <col min="8204" max="8204" width="2.7109375" customWidth="1"/>
    <col min="8205" max="8208" width="2.85546875" customWidth="1"/>
    <col min="8209" max="8209" width="3.140625" customWidth="1"/>
    <col min="8210" max="8210" width="3" customWidth="1"/>
    <col min="8211" max="8211" width="2.7109375" customWidth="1"/>
    <col min="8212" max="8212" width="3.28515625" customWidth="1"/>
    <col min="8213" max="8213" width="3.42578125" customWidth="1"/>
    <col min="8214" max="8214" width="4" customWidth="1"/>
    <col min="8215" max="8215" width="2.7109375" customWidth="1"/>
    <col min="8216" max="8216" width="3" customWidth="1"/>
    <col min="8217" max="8218" width="2.85546875" customWidth="1"/>
    <col min="8219" max="8219" width="3" customWidth="1"/>
    <col min="8220" max="8220" width="3.140625" customWidth="1"/>
    <col min="8221" max="8221" width="3.28515625" customWidth="1"/>
    <col min="8222" max="8224" width="3.140625" customWidth="1"/>
    <col min="8225" max="8226" width="2.85546875" customWidth="1"/>
    <col min="8227" max="8227" width="3.28515625" customWidth="1"/>
    <col min="8228" max="8228" width="3" customWidth="1"/>
    <col min="8229" max="8229" width="3.28515625" customWidth="1"/>
    <col min="8230" max="8230" width="3.140625" customWidth="1"/>
    <col min="8231" max="8231" width="3" customWidth="1"/>
    <col min="8232" max="8232" width="3.140625" customWidth="1"/>
    <col min="8233" max="8233" width="3.42578125" customWidth="1"/>
    <col min="8234" max="8234" width="3.5703125" customWidth="1"/>
    <col min="8235" max="8235" width="3.28515625" customWidth="1"/>
    <col min="8236" max="8236" width="2.85546875" customWidth="1"/>
    <col min="8237" max="8238" width="2.7109375" customWidth="1"/>
    <col min="8239" max="8239" width="2" customWidth="1"/>
    <col min="8240" max="8240" width="5.28515625" customWidth="1"/>
    <col min="8241" max="8241" width="4.85546875" customWidth="1"/>
    <col min="8242" max="8242" width="2.42578125" customWidth="1"/>
    <col min="8449" max="8449" width="2.140625" customWidth="1"/>
    <col min="8450" max="8450" width="18.7109375" customWidth="1"/>
    <col min="8451" max="8451" width="5.42578125" customWidth="1"/>
    <col min="8452" max="8453" width="3.140625" customWidth="1"/>
    <col min="8454" max="8455" width="2.7109375" customWidth="1"/>
    <col min="8456" max="8456" width="3" customWidth="1"/>
    <col min="8457" max="8458" width="2.85546875" customWidth="1"/>
    <col min="8459" max="8459" width="3" customWidth="1"/>
    <col min="8460" max="8460" width="2.7109375" customWidth="1"/>
    <col min="8461" max="8464" width="2.85546875" customWidth="1"/>
    <col min="8465" max="8465" width="3.140625" customWidth="1"/>
    <col min="8466" max="8466" width="3" customWidth="1"/>
    <col min="8467" max="8467" width="2.7109375" customWidth="1"/>
    <col min="8468" max="8468" width="3.28515625" customWidth="1"/>
    <col min="8469" max="8469" width="3.42578125" customWidth="1"/>
    <col min="8470" max="8470" width="4" customWidth="1"/>
    <col min="8471" max="8471" width="2.7109375" customWidth="1"/>
    <col min="8472" max="8472" width="3" customWidth="1"/>
    <col min="8473" max="8474" width="2.85546875" customWidth="1"/>
    <col min="8475" max="8475" width="3" customWidth="1"/>
    <col min="8476" max="8476" width="3.140625" customWidth="1"/>
    <col min="8477" max="8477" width="3.28515625" customWidth="1"/>
    <col min="8478" max="8480" width="3.140625" customWidth="1"/>
    <col min="8481" max="8482" width="2.85546875" customWidth="1"/>
    <col min="8483" max="8483" width="3.28515625" customWidth="1"/>
    <col min="8484" max="8484" width="3" customWidth="1"/>
    <col min="8485" max="8485" width="3.28515625" customWidth="1"/>
    <col min="8486" max="8486" width="3.140625" customWidth="1"/>
    <col min="8487" max="8487" width="3" customWidth="1"/>
    <col min="8488" max="8488" width="3.140625" customWidth="1"/>
    <col min="8489" max="8489" width="3.42578125" customWidth="1"/>
    <col min="8490" max="8490" width="3.5703125" customWidth="1"/>
    <col min="8491" max="8491" width="3.28515625" customWidth="1"/>
    <col min="8492" max="8492" width="2.85546875" customWidth="1"/>
    <col min="8493" max="8494" width="2.7109375" customWidth="1"/>
    <col min="8495" max="8495" width="2" customWidth="1"/>
    <col min="8496" max="8496" width="5.28515625" customWidth="1"/>
    <col min="8497" max="8497" width="4.85546875" customWidth="1"/>
    <col min="8498" max="8498" width="2.42578125" customWidth="1"/>
    <col min="8705" max="8705" width="2.140625" customWidth="1"/>
    <col min="8706" max="8706" width="18.7109375" customWidth="1"/>
    <col min="8707" max="8707" width="5.42578125" customWidth="1"/>
    <col min="8708" max="8709" width="3.140625" customWidth="1"/>
    <col min="8710" max="8711" width="2.7109375" customWidth="1"/>
    <col min="8712" max="8712" width="3" customWidth="1"/>
    <col min="8713" max="8714" width="2.85546875" customWidth="1"/>
    <col min="8715" max="8715" width="3" customWidth="1"/>
    <col min="8716" max="8716" width="2.7109375" customWidth="1"/>
    <col min="8717" max="8720" width="2.85546875" customWidth="1"/>
    <col min="8721" max="8721" width="3.140625" customWidth="1"/>
    <col min="8722" max="8722" width="3" customWidth="1"/>
    <col min="8723" max="8723" width="2.7109375" customWidth="1"/>
    <col min="8724" max="8724" width="3.28515625" customWidth="1"/>
    <col min="8725" max="8725" width="3.42578125" customWidth="1"/>
    <col min="8726" max="8726" width="4" customWidth="1"/>
    <col min="8727" max="8727" width="2.7109375" customWidth="1"/>
    <col min="8728" max="8728" width="3" customWidth="1"/>
    <col min="8729" max="8730" width="2.85546875" customWidth="1"/>
    <col min="8731" max="8731" width="3" customWidth="1"/>
    <col min="8732" max="8732" width="3.140625" customWidth="1"/>
    <col min="8733" max="8733" width="3.28515625" customWidth="1"/>
    <col min="8734" max="8736" width="3.140625" customWidth="1"/>
    <col min="8737" max="8738" width="2.85546875" customWidth="1"/>
    <col min="8739" max="8739" width="3.28515625" customWidth="1"/>
    <col min="8740" max="8740" width="3" customWidth="1"/>
    <col min="8741" max="8741" width="3.28515625" customWidth="1"/>
    <col min="8742" max="8742" width="3.140625" customWidth="1"/>
    <col min="8743" max="8743" width="3" customWidth="1"/>
    <col min="8744" max="8744" width="3.140625" customWidth="1"/>
    <col min="8745" max="8745" width="3.42578125" customWidth="1"/>
    <col min="8746" max="8746" width="3.5703125" customWidth="1"/>
    <col min="8747" max="8747" width="3.28515625" customWidth="1"/>
    <col min="8748" max="8748" width="2.85546875" customWidth="1"/>
    <col min="8749" max="8750" width="2.7109375" customWidth="1"/>
    <col min="8751" max="8751" width="2" customWidth="1"/>
    <col min="8752" max="8752" width="5.28515625" customWidth="1"/>
    <col min="8753" max="8753" width="4.85546875" customWidth="1"/>
    <col min="8754" max="8754" width="2.42578125" customWidth="1"/>
    <col min="8961" max="8961" width="2.140625" customWidth="1"/>
    <col min="8962" max="8962" width="18.7109375" customWidth="1"/>
    <col min="8963" max="8963" width="5.42578125" customWidth="1"/>
    <col min="8964" max="8965" width="3.140625" customWidth="1"/>
    <col min="8966" max="8967" width="2.7109375" customWidth="1"/>
    <col min="8968" max="8968" width="3" customWidth="1"/>
    <col min="8969" max="8970" width="2.85546875" customWidth="1"/>
    <col min="8971" max="8971" width="3" customWidth="1"/>
    <col min="8972" max="8972" width="2.7109375" customWidth="1"/>
    <col min="8973" max="8976" width="2.85546875" customWidth="1"/>
    <col min="8977" max="8977" width="3.140625" customWidth="1"/>
    <col min="8978" max="8978" width="3" customWidth="1"/>
    <col min="8979" max="8979" width="2.7109375" customWidth="1"/>
    <col min="8980" max="8980" width="3.28515625" customWidth="1"/>
    <col min="8981" max="8981" width="3.42578125" customWidth="1"/>
    <col min="8982" max="8982" width="4" customWidth="1"/>
    <col min="8983" max="8983" width="2.7109375" customWidth="1"/>
    <col min="8984" max="8984" width="3" customWidth="1"/>
    <col min="8985" max="8986" width="2.85546875" customWidth="1"/>
    <col min="8987" max="8987" width="3" customWidth="1"/>
    <col min="8988" max="8988" width="3.140625" customWidth="1"/>
    <col min="8989" max="8989" width="3.28515625" customWidth="1"/>
    <col min="8990" max="8992" width="3.140625" customWidth="1"/>
    <col min="8993" max="8994" width="2.85546875" customWidth="1"/>
    <col min="8995" max="8995" width="3.28515625" customWidth="1"/>
    <col min="8996" max="8996" width="3" customWidth="1"/>
    <col min="8997" max="8997" width="3.28515625" customWidth="1"/>
    <col min="8998" max="8998" width="3.140625" customWidth="1"/>
    <col min="8999" max="8999" width="3" customWidth="1"/>
    <col min="9000" max="9000" width="3.140625" customWidth="1"/>
    <col min="9001" max="9001" width="3.42578125" customWidth="1"/>
    <col min="9002" max="9002" width="3.5703125" customWidth="1"/>
    <col min="9003" max="9003" width="3.28515625" customWidth="1"/>
    <col min="9004" max="9004" width="2.85546875" customWidth="1"/>
    <col min="9005" max="9006" width="2.7109375" customWidth="1"/>
    <col min="9007" max="9007" width="2" customWidth="1"/>
    <col min="9008" max="9008" width="5.28515625" customWidth="1"/>
    <col min="9009" max="9009" width="4.85546875" customWidth="1"/>
    <col min="9010" max="9010" width="2.42578125" customWidth="1"/>
    <col min="9217" max="9217" width="2.140625" customWidth="1"/>
    <col min="9218" max="9218" width="18.7109375" customWidth="1"/>
    <col min="9219" max="9219" width="5.42578125" customWidth="1"/>
    <col min="9220" max="9221" width="3.140625" customWidth="1"/>
    <col min="9222" max="9223" width="2.7109375" customWidth="1"/>
    <col min="9224" max="9224" width="3" customWidth="1"/>
    <col min="9225" max="9226" width="2.85546875" customWidth="1"/>
    <col min="9227" max="9227" width="3" customWidth="1"/>
    <col min="9228" max="9228" width="2.7109375" customWidth="1"/>
    <col min="9229" max="9232" width="2.85546875" customWidth="1"/>
    <col min="9233" max="9233" width="3.140625" customWidth="1"/>
    <col min="9234" max="9234" width="3" customWidth="1"/>
    <col min="9235" max="9235" width="2.7109375" customWidth="1"/>
    <col min="9236" max="9236" width="3.28515625" customWidth="1"/>
    <col min="9237" max="9237" width="3.42578125" customWidth="1"/>
    <col min="9238" max="9238" width="4" customWidth="1"/>
    <col min="9239" max="9239" width="2.7109375" customWidth="1"/>
    <col min="9240" max="9240" width="3" customWidth="1"/>
    <col min="9241" max="9242" width="2.85546875" customWidth="1"/>
    <col min="9243" max="9243" width="3" customWidth="1"/>
    <col min="9244" max="9244" width="3.140625" customWidth="1"/>
    <col min="9245" max="9245" width="3.28515625" customWidth="1"/>
    <col min="9246" max="9248" width="3.140625" customWidth="1"/>
    <col min="9249" max="9250" width="2.85546875" customWidth="1"/>
    <col min="9251" max="9251" width="3.28515625" customWidth="1"/>
    <col min="9252" max="9252" width="3" customWidth="1"/>
    <col min="9253" max="9253" width="3.28515625" customWidth="1"/>
    <col min="9254" max="9254" width="3.140625" customWidth="1"/>
    <col min="9255" max="9255" width="3" customWidth="1"/>
    <col min="9256" max="9256" width="3.140625" customWidth="1"/>
    <col min="9257" max="9257" width="3.42578125" customWidth="1"/>
    <col min="9258" max="9258" width="3.5703125" customWidth="1"/>
    <col min="9259" max="9259" width="3.28515625" customWidth="1"/>
    <col min="9260" max="9260" width="2.85546875" customWidth="1"/>
    <col min="9261" max="9262" width="2.7109375" customWidth="1"/>
    <col min="9263" max="9263" width="2" customWidth="1"/>
    <col min="9264" max="9264" width="5.28515625" customWidth="1"/>
    <col min="9265" max="9265" width="4.85546875" customWidth="1"/>
    <col min="9266" max="9266" width="2.42578125" customWidth="1"/>
    <col min="9473" max="9473" width="2.140625" customWidth="1"/>
    <col min="9474" max="9474" width="18.7109375" customWidth="1"/>
    <col min="9475" max="9475" width="5.42578125" customWidth="1"/>
    <col min="9476" max="9477" width="3.140625" customWidth="1"/>
    <col min="9478" max="9479" width="2.7109375" customWidth="1"/>
    <col min="9480" max="9480" width="3" customWidth="1"/>
    <col min="9481" max="9482" width="2.85546875" customWidth="1"/>
    <col min="9483" max="9483" width="3" customWidth="1"/>
    <col min="9484" max="9484" width="2.7109375" customWidth="1"/>
    <col min="9485" max="9488" width="2.85546875" customWidth="1"/>
    <col min="9489" max="9489" width="3.140625" customWidth="1"/>
    <col min="9490" max="9490" width="3" customWidth="1"/>
    <col min="9491" max="9491" width="2.7109375" customWidth="1"/>
    <col min="9492" max="9492" width="3.28515625" customWidth="1"/>
    <col min="9493" max="9493" width="3.42578125" customWidth="1"/>
    <col min="9494" max="9494" width="4" customWidth="1"/>
    <col min="9495" max="9495" width="2.7109375" customWidth="1"/>
    <col min="9496" max="9496" width="3" customWidth="1"/>
    <col min="9497" max="9498" width="2.85546875" customWidth="1"/>
    <col min="9499" max="9499" width="3" customWidth="1"/>
    <col min="9500" max="9500" width="3.140625" customWidth="1"/>
    <col min="9501" max="9501" width="3.28515625" customWidth="1"/>
    <col min="9502" max="9504" width="3.140625" customWidth="1"/>
    <col min="9505" max="9506" width="2.85546875" customWidth="1"/>
    <col min="9507" max="9507" width="3.28515625" customWidth="1"/>
    <col min="9508" max="9508" width="3" customWidth="1"/>
    <col min="9509" max="9509" width="3.28515625" customWidth="1"/>
    <col min="9510" max="9510" width="3.140625" customWidth="1"/>
    <col min="9511" max="9511" width="3" customWidth="1"/>
    <col min="9512" max="9512" width="3.140625" customWidth="1"/>
    <col min="9513" max="9513" width="3.42578125" customWidth="1"/>
    <col min="9514" max="9514" width="3.5703125" customWidth="1"/>
    <col min="9515" max="9515" width="3.28515625" customWidth="1"/>
    <col min="9516" max="9516" width="2.85546875" customWidth="1"/>
    <col min="9517" max="9518" width="2.7109375" customWidth="1"/>
    <col min="9519" max="9519" width="2" customWidth="1"/>
    <col min="9520" max="9520" width="5.28515625" customWidth="1"/>
    <col min="9521" max="9521" width="4.85546875" customWidth="1"/>
    <col min="9522" max="9522" width="2.42578125" customWidth="1"/>
    <col min="9729" max="9729" width="2.140625" customWidth="1"/>
    <col min="9730" max="9730" width="18.7109375" customWidth="1"/>
    <col min="9731" max="9731" width="5.42578125" customWidth="1"/>
    <col min="9732" max="9733" width="3.140625" customWidth="1"/>
    <col min="9734" max="9735" width="2.7109375" customWidth="1"/>
    <col min="9736" max="9736" width="3" customWidth="1"/>
    <col min="9737" max="9738" width="2.85546875" customWidth="1"/>
    <col min="9739" max="9739" width="3" customWidth="1"/>
    <col min="9740" max="9740" width="2.7109375" customWidth="1"/>
    <col min="9741" max="9744" width="2.85546875" customWidth="1"/>
    <col min="9745" max="9745" width="3.140625" customWidth="1"/>
    <col min="9746" max="9746" width="3" customWidth="1"/>
    <col min="9747" max="9747" width="2.7109375" customWidth="1"/>
    <col min="9748" max="9748" width="3.28515625" customWidth="1"/>
    <col min="9749" max="9749" width="3.42578125" customWidth="1"/>
    <col min="9750" max="9750" width="4" customWidth="1"/>
    <col min="9751" max="9751" width="2.7109375" customWidth="1"/>
    <col min="9752" max="9752" width="3" customWidth="1"/>
    <col min="9753" max="9754" width="2.85546875" customWidth="1"/>
    <col min="9755" max="9755" width="3" customWidth="1"/>
    <col min="9756" max="9756" width="3.140625" customWidth="1"/>
    <col min="9757" max="9757" width="3.28515625" customWidth="1"/>
    <col min="9758" max="9760" width="3.140625" customWidth="1"/>
    <col min="9761" max="9762" width="2.85546875" customWidth="1"/>
    <col min="9763" max="9763" width="3.28515625" customWidth="1"/>
    <col min="9764" max="9764" width="3" customWidth="1"/>
    <col min="9765" max="9765" width="3.28515625" customWidth="1"/>
    <col min="9766" max="9766" width="3.140625" customWidth="1"/>
    <col min="9767" max="9767" width="3" customWidth="1"/>
    <col min="9768" max="9768" width="3.140625" customWidth="1"/>
    <col min="9769" max="9769" width="3.42578125" customWidth="1"/>
    <col min="9770" max="9770" width="3.5703125" customWidth="1"/>
    <col min="9771" max="9771" width="3.28515625" customWidth="1"/>
    <col min="9772" max="9772" width="2.85546875" customWidth="1"/>
    <col min="9773" max="9774" width="2.7109375" customWidth="1"/>
    <col min="9775" max="9775" width="2" customWidth="1"/>
    <col min="9776" max="9776" width="5.28515625" customWidth="1"/>
    <col min="9777" max="9777" width="4.85546875" customWidth="1"/>
    <col min="9778" max="9778" width="2.42578125" customWidth="1"/>
    <col min="9985" max="9985" width="2.140625" customWidth="1"/>
    <col min="9986" max="9986" width="18.7109375" customWidth="1"/>
    <col min="9987" max="9987" width="5.42578125" customWidth="1"/>
    <col min="9988" max="9989" width="3.140625" customWidth="1"/>
    <col min="9990" max="9991" width="2.7109375" customWidth="1"/>
    <col min="9992" max="9992" width="3" customWidth="1"/>
    <col min="9993" max="9994" width="2.85546875" customWidth="1"/>
    <col min="9995" max="9995" width="3" customWidth="1"/>
    <col min="9996" max="9996" width="2.7109375" customWidth="1"/>
    <col min="9997" max="10000" width="2.85546875" customWidth="1"/>
    <col min="10001" max="10001" width="3.140625" customWidth="1"/>
    <col min="10002" max="10002" width="3" customWidth="1"/>
    <col min="10003" max="10003" width="2.7109375" customWidth="1"/>
    <col min="10004" max="10004" width="3.28515625" customWidth="1"/>
    <col min="10005" max="10005" width="3.42578125" customWidth="1"/>
    <col min="10006" max="10006" width="4" customWidth="1"/>
    <col min="10007" max="10007" width="2.7109375" customWidth="1"/>
    <col min="10008" max="10008" width="3" customWidth="1"/>
    <col min="10009" max="10010" width="2.85546875" customWidth="1"/>
    <col min="10011" max="10011" width="3" customWidth="1"/>
    <col min="10012" max="10012" width="3.140625" customWidth="1"/>
    <col min="10013" max="10013" width="3.28515625" customWidth="1"/>
    <col min="10014" max="10016" width="3.140625" customWidth="1"/>
    <col min="10017" max="10018" width="2.85546875" customWidth="1"/>
    <col min="10019" max="10019" width="3.28515625" customWidth="1"/>
    <col min="10020" max="10020" width="3" customWidth="1"/>
    <col min="10021" max="10021" width="3.28515625" customWidth="1"/>
    <col min="10022" max="10022" width="3.140625" customWidth="1"/>
    <col min="10023" max="10023" width="3" customWidth="1"/>
    <col min="10024" max="10024" width="3.140625" customWidth="1"/>
    <col min="10025" max="10025" width="3.42578125" customWidth="1"/>
    <col min="10026" max="10026" width="3.5703125" customWidth="1"/>
    <col min="10027" max="10027" width="3.28515625" customWidth="1"/>
    <col min="10028" max="10028" width="2.85546875" customWidth="1"/>
    <col min="10029" max="10030" width="2.7109375" customWidth="1"/>
    <col min="10031" max="10031" width="2" customWidth="1"/>
    <col min="10032" max="10032" width="5.28515625" customWidth="1"/>
    <col min="10033" max="10033" width="4.85546875" customWidth="1"/>
    <col min="10034" max="10034" width="2.42578125" customWidth="1"/>
    <col min="10241" max="10241" width="2.140625" customWidth="1"/>
    <col min="10242" max="10242" width="18.7109375" customWidth="1"/>
    <col min="10243" max="10243" width="5.42578125" customWidth="1"/>
    <col min="10244" max="10245" width="3.140625" customWidth="1"/>
    <col min="10246" max="10247" width="2.7109375" customWidth="1"/>
    <col min="10248" max="10248" width="3" customWidth="1"/>
    <col min="10249" max="10250" width="2.85546875" customWidth="1"/>
    <col min="10251" max="10251" width="3" customWidth="1"/>
    <col min="10252" max="10252" width="2.7109375" customWidth="1"/>
    <col min="10253" max="10256" width="2.85546875" customWidth="1"/>
    <col min="10257" max="10257" width="3.140625" customWidth="1"/>
    <col min="10258" max="10258" width="3" customWidth="1"/>
    <col min="10259" max="10259" width="2.7109375" customWidth="1"/>
    <col min="10260" max="10260" width="3.28515625" customWidth="1"/>
    <col min="10261" max="10261" width="3.42578125" customWidth="1"/>
    <col min="10262" max="10262" width="4" customWidth="1"/>
    <col min="10263" max="10263" width="2.7109375" customWidth="1"/>
    <col min="10264" max="10264" width="3" customWidth="1"/>
    <col min="10265" max="10266" width="2.85546875" customWidth="1"/>
    <col min="10267" max="10267" width="3" customWidth="1"/>
    <col min="10268" max="10268" width="3.140625" customWidth="1"/>
    <col min="10269" max="10269" width="3.28515625" customWidth="1"/>
    <col min="10270" max="10272" width="3.140625" customWidth="1"/>
    <col min="10273" max="10274" width="2.85546875" customWidth="1"/>
    <col min="10275" max="10275" width="3.28515625" customWidth="1"/>
    <col min="10276" max="10276" width="3" customWidth="1"/>
    <col min="10277" max="10277" width="3.28515625" customWidth="1"/>
    <col min="10278" max="10278" width="3.140625" customWidth="1"/>
    <col min="10279" max="10279" width="3" customWidth="1"/>
    <col min="10280" max="10280" width="3.140625" customWidth="1"/>
    <col min="10281" max="10281" width="3.42578125" customWidth="1"/>
    <col min="10282" max="10282" width="3.5703125" customWidth="1"/>
    <col min="10283" max="10283" width="3.28515625" customWidth="1"/>
    <col min="10284" max="10284" width="2.85546875" customWidth="1"/>
    <col min="10285" max="10286" width="2.7109375" customWidth="1"/>
    <col min="10287" max="10287" width="2" customWidth="1"/>
    <col min="10288" max="10288" width="5.28515625" customWidth="1"/>
    <col min="10289" max="10289" width="4.85546875" customWidth="1"/>
    <col min="10290" max="10290" width="2.42578125" customWidth="1"/>
    <col min="10497" max="10497" width="2.140625" customWidth="1"/>
    <col min="10498" max="10498" width="18.7109375" customWidth="1"/>
    <col min="10499" max="10499" width="5.42578125" customWidth="1"/>
    <col min="10500" max="10501" width="3.140625" customWidth="1"/>
    <col min="10502" max="10503" width="2.7109375" customWidth="1"/>
    <col min="10504" max="10504" width="3" customWidth="1"/>
    <col min="10505" max="10506" width="2.85546875" customWidth="1"/>
    <col min="10507" max="10507" width="3" customWidth="1"/>
    <col min="10508" max="10508" width="2.7109375" customWidth="1"/>
    <col min="10509" max="10512" width="2.85546875" customWidth="1"/>
    <col min="10513" max="10513" width="3.140625" customWidth="1"/>
    <col min="10514" max="10514" width="3" customWidth="1"/>
    <col min="10515" max="10515" width="2.7109375" customWidth="1"/>
    <col min="10516" max="10516" width="3.28515625" customWidth="1"/>
    <col min="10517" max="10517" width="3.42578125" customWidth="1"/>
    <col min="10518" max="10518" width="4" customWidth="1"/>
    <col min="10519" max="10519" width="2.7109375" customWidth="1"/>
    <col min="10520" max="10520" width="3" customWidth="1"/>
    <col min="10521" max="10522" width="2.85546875" customWidth="1"/>
    <col min="10523" max="10523" width="3" customWidth="1"/>
    <col min="10524" max="10524" width="3.140625" customWidth="1"/>
    <col min="10525" max="10525" width="3.28515625" customWidth="1"/>
    <col min="10526" max="10528" width="3.140625" customWidth="1"/>
    <col min="10529" max="10530" width="2.85546875" customWidth="1"/>
    <col min="10531" max="10531" width="3.28515625" customWidth="1"/>
    <col min="10532" max="10532" width="3" customWidth="1"/>
    <col min="10533" max="10533" width="3.28515625" customWidth="1"/>
    <col min="10534" max="10534" width="3.140625" customWidth="1"/>
    <col min="10535" max="10535" width="3" customWidth="1"/>
    <col min="10536" max="10536" width="3.140625" customWidth="1"/>
    <col min="10537" max="10537" width="3.42578125" customWidth="1"/>
    <col min="10538" max="10538" width="3.5703125" customWidth="1"/>
    <col min="10539" max="10539" width="3.28515625" customWidth="1"/>
    <col min="10540" max="10540" width="2.85546875" customWidth="1"/>
    <col min="10541" max="10542" width="2.7109375" customWidth="1"/>
    <col min="10543" max="10543" width="2" customWidth="1"/>
    <col min="10544" max="10544" width="5.28515625" customWidth="1"/>
    <col min="10545" max="10545" width="4.85546875" customWidth="1"/>
    <col min="10546" max="10546" width="2.42578125" customWidth="1"/>
    <col min="10753" max="10753" width="2.140625" customWidth="1"/>
    <col min="10754" max="10754" width="18.7109375" customWidth="1"/>
    <col min="10755" max="10755" width="5.42578125" customWidth="1"/>
    <col min="10756" max="10757" width="3.140625" customWidth="1"/>
    <col min="10758" max="10759" width="2.7109375" customWidth="1"/>
    <col min="10760" max="10760" width="3" customWidth="1"/>
    <col min="10761" max="10762" width="2.85546875" customWidth="1"/>
    <col min="10763" max="10763" width="3" customWidth="1"/>
    <col min="10764" max="10764" width="2.7109375" customWidth="1"/>
    <col min="10765" max="10768" width="2.85546875" customWidth="1"/>
    <col min="10769" max="10769" width="3.140625" customWidth="1"/>
    <col min="10770" max="10770" width="3" customWidth="1"/>
    <col min="10771" max="10771" width="2.7109375" customWidth="1"/>
    <col min="10772" max="10772" width="3.28515625" customWidth="1"/>
    <col min="10773" max="10773" width="3.42578125" customWidth="1"/>
    <col min="10774" max="10774" width="4" customWidth="1"/>
    <col min="10775" max="10775" width="2.7109375" customWidth="1"/>
    <col min="10776" max="10776" width="3" customWidth="1"/>
    <col min="10777" max="10778" width="2.85546875" customWidth="1"/>
    <col min="10779" max="10779" width="3" customWidth="1"/>
    <col min="10780" max="10780" width="3.140625" customWidth="1"/>
    <col min="10781" max="10781" width="3.28515625" customWidth="1"/>
    <col min="10782" max="10784" width="3.140625" customWidth="1"/>
    <col min="10785" max="10786" width="2.85546875" customWidth="1"/>
    <col min="10787" max="10787" width="3.28515625" customWidth="1"/>
    <col min="10788" max="10788" width="3" customWidth="1"/>
    <col min="10789" max="10789" width="3.28515625" customWidth="1"/>
    <col min="10790" max="10790" width="3.140625" customWidth="1"/>
    <col min="10791" max="10791" width="3" customWidth="1"/>
    <col min="10792" max="10792" width="3.140625" customWidth="1"/>
    <col min="10793" max="10793" width="3.42578125" customWidth="1"/>
    <col min="10794" max="10794" width="3.5703125" customWidth="1"/>
    <col min="10795" max="10795" width="3.28515625" customWidth="1"/>
    <col min="10796" max="10796" width="2.85546875" customWidth="1"/>
    <col min="10797" max="10798" width="2.7109375" customWidth="1"/>
    <col min="10799" max="10799" width="2" customWidth="1"/>
    <col min="10800" max="10800" width="5.28515625" customWidth="1"/>
    <col min="10801" max="10801" width="4.85546875" customWidth="1"/>
    <col min="10802" max="10802" width="2.42578125" customWidth="1"/>
    <col min="11009" max="11009" width="2.140625" customWidth="1"/>
    <col min="11010" max="11010" width="18.7109375" customWidth="1"/>
    <col min="11011" max="11011" width="5.42578125" customWidth="1"/>
    <col min="11012" max="11013" width="3.140625" customWidth="1"/>
    <col min="11014" max="11015" width="2.7109375" customWidth="1"/>
    <col min="11016" max="11016" width="3" customWidth="1"/>
    <col min="11017" max="11018" width="2.85546875" customWidth="1"/>
    <col min="11019" max="11019" width="3" customWidth="1"/>
    <col min="11020" max="11020" width="2.7109375" customWidth="1"/>
    <col min="11021" max="11024" width="2.85546875" customWidth="1"/>
    <col min="11025" max="11025" width="3.140625" customWidth="1"/>
    <col min="11026" max="11026" width="3" customWidth="1"/>
    <col min="11027" max="11027" width="2.7109375" customWidth="1"/>
    <col min="11028" max="11028" width="3.28515625" customWidth="1"/>
    <col min="11029" max="11029" width="3.42578125" customWidth="1"/>
    <col min="11030" max="11030" width="4" customWidth="1"/>
    <col min="11031" max="11031" width="2.7109375" customWidth="1"/>
    <col min="11032" max="11032" width="3" customWidth="1"/>
    <col min="11033" max="11034" width="2.85546875" customWidth="1"/>
    <col min="11035" max="11035" width="3" customWidth="1"/>
    <col min="11036" max="11036" width="3.140625" customWidth="1"/>
    <col min="11037" max="11037" width="3.28515625" customWidth="1"/>
    <col min="11038" max="11040" width="3.140625" customWidth="1"/>
    <col min="11041" max="11042" width="2.85546875" customWidth="1"/>
    <col min="11043" max="11043" width="3.28515625" customWidth="1"/>
    <col min="11044" max="11044" width="3" customWidth="1"/>
    <col min="11045" max="11045" width="3.28515625" customWidth="1"/>
    <col min="11046" max="11046" width="3.140625" customWidth="1"/>
    <col min="11047" max="11047" width="3" customWidth="1"/>
    <col min="11048" max="11048" width="3.140625" customWidth="1"/>
    <col min="11049" max="11049" width="3.42578125" customWidth="1"/>
    <col min="11050" max="11050" width="3.5703125" customWidth="1"/>
    <col min="11051" max="11051" width="3.28515625" customWidth="1"/>
    <col min="11052" max="11052" width="2.85546875" customWidth="1"/>
    <col min="11053" max="11054" width="2.7109375" customWidth="1"/>
    <col min="11055" max="11055" width="2" customWidth="1"/>
    <col min="11056" max="11056" width="5.28515625" customWidth="1"/>
    <col min="11057" max="11057" width="4.85546875" customWidth="1"/>
    <col min="11058" max="11058" width="2.42578125" customWidth="1"/>
    <col min="11265" max="11265" width="2.140625" customWidth="1"/>
    <col min="11266" max="11266" width="18.7109375" customWidth="1"/>
    <col min="11267" max="11267" width="5.42578125" customWidth="1"/>
    <col min="11268" max="11269" width="3.140625" customWidth="1"/>
    <col min="11270" max="11271" width="2.7109375" customWidth="1"/>
    <col min="11272" max="11272" width="3" customWidth="1"/>
    <col min="11273" max="11274" width="2.85546875" customWidth="1"/>
    <col min="11275" max="11275" width="3" customWidth="1"/>
    <col min="11276" max="11276" width="2.7109375" customWidth="1"/>
    <col min="11277" max="11280" width="2.85546875" customWidth="1"/>
    <col min="11281" max="11281" width="3.140625" customWidth="1"/>
    <col min="11282" max="11282" width="3" customWidth="1"/>
    <col min="11283" max="11283" width="2.7109375" customWidth="1"/>
    <col min="11284" max="11284" width="3.28515625" customWidth="1"/>
    <col min="11285" max="11285" width="3.42578125" customWidth="1"/>
    <col min="11286" max="11286" width="4" customWidth="1"/>
    <col min="11287" max="11287" width="2.7109375" customWidth="1"/>
    <col min="11288" max="11288" width="3" customWidth="1"/>
    <col min="11289" max="11290" width="2.85546875" customWidth="1"/>
    <col min="11291" max="11291" width="3" customWidth="1"/>
    <col min="11292" max="11292" width="3.140625" customWidth="1"/>
    <col min="11293" max="11293" width="3.28515625" customWidth="1"/>
    <col min="11294" max="11296" width="3.140625" customWidth="1"/>
    <col min="11297" max="11298" width="2.85546875" customWidth="1"/>
    <col min="11299" max="11299" width="3.28515625" customWidth="1"/>
    <col min="11300" max="11300" width="3" customWidth="1"/>
    <col min="11301" max="11301" width="3.28515625" customWidth="1"/>
    <col min="11302" max="11302" width="3.140625" customWidth="1"/>
    <col min="11303" max="11303" width="3" customWidth="1"/>
    <col min="11304" max="11304" width="3.140625" customWidth="1"/>
    <col min="11305" max="11305" width="3.42578125" customWidth="1"/>
    <col min="11306" max="11306" width="3.5703125" customWidth="1"/>
    <col min="11307" max="11307" width="3.28515625" customWidth="1"/>
    <col min="11308" max="11308" width="2.85546875" customWidth="1"/>
    <col min="11309" max="11310" width="2.7109375" customWidth="1"/>
    <col min="11311" max="11311" width="2" customWidth="1"/>
    <col min="11312" max="11312" width="5.28515625" customWidth="1"/>
    <col min="11313" max="11313" width="4.85546875" customWidth="1"/>
    <col min="11314" max="11314" width="2.42578125" customWidth="1"/>
    <col min="11521" max="11521" width="2.140625" customWidth="1"/>
    <col min="11522" max="11522" width="18.7109375" customWidth="1"/>
    <col min="11523" max="11523" width="5.42578125" customWidth="1"/>
    <col min="11524" max="11525" width="3.140625" customWidth="1"/>
    <col min="11526" max="11527" width="2.7109375" customWidth="1"/>
    <col min="11528" max="11528" width="3" customWidth="1"/>
    <col min="11529" max="11530" width="2.85546875" customWidth="1"/>
    <col min="11531" max="11531" width="3" customWidth="1"/>
    <col min="11532" max="11532" width="2.7109375" customWidth="1"/>
    <col min="11533" max="11536" width="2.85546875" customWidth="1"/>
    <col min="11537" max="11537" width="3.140625" customWidth="1"/>
    <col min="11538" max="11538" width="3" customWidth="1"/>
    <col min="11539" max="11539" width="2.7109375" customWidth="1"/>
    <col min="11540" max="11540" width="3.28515625" customWidth="1"/>
    <col min="11541" max="11541" width="3.42578125" customWidth="1"/>
    <col min="11542" max="11542" width="4" customWidth="1"/>
    <col min="11543" max="11543" width="2.7109375" customWidth="1"/>
    <col min="11544" max="11544" width="3" customWidth="1"/>
    <col min="11545" max="11546" width="2.85546875" customWidth="1"/>
    <col min="11547" max="11547" width="3" customWidth="1"/>
    <col min="11548" max="11548" width="3.140625" customWidth="1"/>
    <col min="11549" max="11549" width="3.28515625" customWidth="1"/>
    <col min="11550" max="11552" width="3.140625" customWidth="1"/>
    <col min="11553" max="11554" width="2.85546875" customWidth="1"/>
    <col min="11555" max="11555" width="3.28515625" customWidth="1"/>
    <col min="11556" max="11556" width="3" customWidth="1"/>
    <col min="11557" max="11557" width="3.28515625" customWidth="1"/>
    <col min="11558" max="11558" width="3.140625" customWidth="1"/>
    <col min="11559" max="11559" width="3" customWidth="1"/>
    <col min="11560" max="11560" width="3.140625" customWidth="1"/>
    <col min="11561" max="11561" width="3.42578125" customWidth="1"/>
    <col min="11562" max="11562" width="3.5703125" customWidth="1"/>
    <col min="11563" max="11563" width="3.28515625" customWidth="1"/>
    <col min="11564" max="11564" width="2.85546875" customWidth="1"/>
    <col min="11565" max="11566" width="2.7109375" customWidth="1"/>
    <col min="11567" max="11567" width="2" customWidth="1"/>
    <col min="11568" max="11568" width="5.28515625" customWidth="1"/>
    <col min="11569" max="11569" width="4.85546875" customWidth="1"/>
    <col min="11570" max="11570" width="2.42578125" customWidth="1"/>
    <col min="11777" max="11777" width="2.140625" customWidth="1"/>
    <col min="11778" max="11778" width="18.7109375" customWidth="1"/>
    <col min="11779" max="11779" width="5.42578125" customWidth="1"/>
    <col min="11780" max="11781" width="3.140625" customWidth="1"/>
    <col min="11782" max="11783" width="2.7109375" customWidth="1"/>
    <col min="11784" max="11784" width="3" customWidth="1"/>
    <col min="11785" max="11786" width="2.85546875" customWidth="1"/>
    <col min="11787" max="11787" width="3" customWidth="1"/>
    <col min="11788" max="11788" width="2.7109375" customWidth="1"/>
    <col min="11789" max="11792" width="2.85546875" customWidth="1"/>
    <col min="11793" max="11793" width="3.140625" customWidth="1"/>
    <col min="11794" max="11794" width="3" customWidth="1"/>
    <col min="11795" max="11795" width="2.7109375" customWidth="1"/>
    <col min="11796" max="11796" width="3.28515625" customWidth="1"/>
    <col min="11797" max="11797" width="3.42578125" customWidth="1"/>
    <col min="11798" max="11798" width="4" customWidth="1"/>
    <col min="11799" max="11799" width="2.7109375" customWidth="1"/>
    <col min="11800" max="11800" width="3" customWidth="1"/>
    <col min="11801" max="11802" width="2.85546875" customWidth="1"/>
    <col min="11803" max="11803" width="3" customWidth="1"/>
    <col min="11804" max="11804" width="3.140625" customWidth="1"/>
    <col min="11805" max="11805" width="3.28515625" customWidth="1"/>
    <col min="11806" max="11808" width="3.140625" customWidth="1"/>
    <col min="11809" max="11810" width="2.85546875" customWidth="1"/>
    <col min="11811" max="11811" width="3.28515625" customWidth="1"/>
    <col min="11812" max="11812" width="3" customWidth="1"/>
    <col min="11813" max="11813" width="3.28515625" customWidth="1"/>
    <col min="11814" max="11814" width="3.140625" customWidth="1"/>
    <col min="11815" max="11815" width="3" customWidth="1"/>
    <col min="11816" max="11816" width="3.140625" customWidth="1"/>
    <col min="11817" max="11817" width="3.42578125" customWidth="1"/>
    <col min="11818" max="11818" width="3.5703125" customWidth="1"/>
    <col min="11819" max="11819" width="3.28515625" customWidth="1"/>
    <col min="11820" max="11820" width="2.85546875" customWidth="1"/>
    <col min="11821" max="11822" width="2.7109375" customWidth="1"/>
    <col min="11823" max="11823" width="2" customWidth="1"/>
    <col min="11824" max="11824" width="5.28515625" customWidth="1"/>
    <col min="11825" max="11825" width="4.85546875" customWidth="1"/>
    <col min="11826" max="11826" width="2.42578125" customWidth="1"/>
    <col min="12033" max="12033" width="2.140625" customWidth="1"/>
    <col min="12034" max="12034" width="18.7109375" customWidth="1"/>
    <col min="12035" max="12035" width="5.42578125" customWidth="1"/>
    <col min="12036" max="12037" width="3.140625" customWidth="1"/>
    <col min="12038" max="12039" width="2.7109375" customWidth="1"/>
    <col min="12040" max="12040" width="3" customWidth="1"/>
    <col min="12041" max="12042" width="2.85546875" customWidth="1"/>
    <col min="12043" max="12043" width="3" customWidth="1"/>
    <col min="12044" max="12044" width="2.7109375" customWidth="1"/>
    <col min="12045" max="12048" width="2.85546875" customWidth="1"/>
    <col min="12049" max="12049" width="3.140625" customWidth="1"/>
    <col min="12050" max="12050" width="3" customWidth="1"/>
    <col min="12051" max="12051" width="2.7109375" customWidth="1"/>
    <col min="12052" max="12052" width="3.28515625" customWidth="1"/>
    <col min="12053" max="12053" width="3.42578125" customWidth="1"/>
    <col min="12054" max="12054" width="4" customWidth="1"/>
    <col min="12055" max="12055" width="2.7109375" customWidth="1"/>
    <col min="12056" max="12056" width="3" customWidth="1"/>
    <col min="12057" max="12058" width="2.85546875" customWidth="1"/>
    <col min="12059" max="12059" width="3" customWidth="1"/>
    <col min="12060" max="12060" width="3.140625" customWidth="1"/>
    <col min="12061" max="12061" width="3.28515625" customWidth="1"/>
    <col min="12062" max="12064" width="3.140625" customWidth="1"/>
    <col min="12065" max="12066" width="2.85546875" customWidth="1"/>
    <col min="12067" max="12067" width="3.28515625" customWidth="1"/>
    <col min="12068" max="12068" width="3" customWidth="1"/>
    <col min="12069" max="12069" width="3.28515625" customWidth="1"/>
    <col min="12070" max="12070" width="3.140625" customWidth="1"/>
    <col min="12071" max="12071" width="3" customWidth="1"/>
    <col min="12072" max="12072" width="3.140625" customWidth="1"/>
    <col min="12073" max="12073" width="3.42578125" customWidth="1"/>
    <col min="12074" max="12074" width="3.5703125" customWidth="1"/>
    <col min="12075" max="12075" width="3.28515625" customWidth="1"/>
    <col min="12076" max="12076" width="2.85546875" customWidth="1"/>
    <col min="12077" max="12078" width="2.7109375" customWidth="1"/>
    <col min="12079" max="12079" width="2" customWidth="1"/>
    <col min="12080" max="12080" width="5.28515625" customWidth="1"/>
    <col min="12081" max="12081" width="4.85546875" customWidth="1"/>
    <col min="12082" max="12082" width="2.42578125" customWidth="1"/>
    <col min="12289" max="12289" width="2.140625" customWidth="1"/>
    <col min="12290" max="12290" width="18.7109375" customWidth="1"/>
    <col min="12291" max="12291" width="5.42578125" customWidth="1"/>
    <col min="12292" max="12293" width="3.140625" customWidth="1"/>
    <col min="12294" max="12295" width="2.7109375" customWidth="1"/>
    <col min="12296" max="12296" width="3" customWidth="1"/>
    <col min="12297" max="12298" width="2.85546875" customWidth="1"/>
    <col min="12299" max="12299" width="3" customWidth="1"/>
    <col min="12300" max="12300" width="2.7109375" customWidth="1"/>
    <col min="12301" max="12304" width="2.85546875" customWidth="1"/>
    <col min="12305" max="12305" width="3.140625" customWidth="1"/>
    <col min="12306" max="12306" width="3" customWidth="1"/>
    <col min="12307" max="12307" width="2.7109375" customWidth="1"/>
    <col min="12308" max="12308" width="3.28515625" customWidth="1"/>
    <col min="12309" max="12309" width="3.42578125" customWidth="1"/>
    <col min="12310" max="12310" width="4" customWidth="1"/>
    <col min="12311" max="12311" width="2.7109375" customWidth="1"/>
    <col min="12312" max="12312" width="3" customWidth="1"/>
    <col min="12313" max="12314" width="2.85546875" customWidth="1"/>
    <col min="12315" max="12315" width="3" customWidth="1"/>
    <col min="12316" max="12316" width="3.140625" customWidth="1"/>
    <col min="12317" max="12317" width="3.28515625" customWidth="1"/>
    <col min="12318" max="12320" width="3.140625" customWidth="1"/>
    <col min="12321" max="12322" width="2.85546875" customWidth="1"/>
    <col min="12323" max="12323" width="3.28515625" customWidth="1"/>
    <col min="12324" max="12324" width="3" customWidth="1"/>
    <col min="12325" max="12325" width="3.28515625" customWidth="1"/>
    <col min="12326" max="12326" width="3.140625" customWidth="1"/>
    <col min="12327" max="12327" width="3" customWidth="1"/>
    <col min="12328" max="12328" width="3.140625" customWidth="1"/>
    <col min="12329" max="12329" width="3.42578125" customWidth="1"/>
    <col min="12330" max="12330" width="3.5703125" customWidth="1"/>
    <col min="12331" max="12331" width="3.28515625" customWidth="1"/>
    <col min="12332" max="12332" width="2.85546875" customWidth="1"/>
    <col min="12333" max="12334" width="2.7109375" customWidth="1"/>
    <col min="12335" max="12335" width="2" customWidth="1"/>
    <col min="12336" max="12336" width="5.28515625" customWidth="1"/>
    <col min="12337" max="12337" width="4.85546875" customWidth="1"/>
    <col min="12338" max="12338" width="2.42578125" customWidth="1"/>
    <col min="12545" max="12545" width="2.140625" customWidth="1"/>
    <col min="12546" max="12546" width="18.7109375" customWidth="1"/>
    <col min="12547" max="12547" width="5.42578125" customWidth="1"/>
    <col min="12548" max="12549" width="3.140625" customWidth="1"/>
    <col min="12550" max="12551" width="2.7109375" customWidth="1"/>
    <col min="12552" max="12552" width="3" customWidth="1"/>
    <col min="12553" max="12554" width="2.85546875" customWidth="1"/>
    <col min="12555" max="12555" width="3" customWidth="1"/>
    <col min="12556" max="12556" width="2.7109375" customWidth="1"/>
    <col min="12557" max="12560" width="2.85546875" customWidth="1"/>
    <col min="12561" max="12561" width="3.140625" customWidth="1"/>
    <col min="12562" max="12562" width="3" customWidth="1"/>
    <col min="12563" max="12563" width="2.7109375" customWidth="1"/>
    <col min="12564" max="12564" width="3.28515625" customWidth="1"/>
    <col min="12565" max="12565" width="3.42578125" customWidth="1"/>
    <col min="12566" max="12566" width="4" customWidth="1"/>
    <col min="12567" max="12567" width="2.7109375" customWidth="1"/>
    <col min="12568" max="12568" width="3" customWidth="1"/>
    <col min="12569" max="12570" width="2.85546875" customWidth="1"/>
    <col min="12571" max="12571" width="3" customWidth="1"/>
    <col min="12572" max="12572" width="3.140625" customWidth="1"/>
    <col min="12573" max="12573" width="3.28515625" customWidth="1"/>
    <col min="12574" max="12576" width="3.140625" customWidth="1"/>
    <col min="12577" max="12578" width="2.85546875" customWidth="1"/>
    <col min="12579" max="12579" width="3.28515625" customWidth="1"/>
    <col min="12580" max="12580" width="3" customWidth="1"/>
    <col min="12581" max="12581" width="3.28515625" customWidth="1"/>
    <col min="12582" max="12582" width="3.140625" customWidth="1"/>
    <col min="12583" max="12583" width="3" customWidth="1"/>
    <col min="12584" max="12584" width="3.140625" customWidth="1"/>
    <col min="12585" max="12585" width="3.42578125" customWidth="1"/>
    <col min="12586" max="12586" width="3.5703125" customWidth="1"/>
    <col min="12587" max="12587" width="3.28515625" customWidth="1"/>
    <col min="12588" max="12588" width="2.85546875" customWidth="1"/>
    <col min="12589" max="12590" width="2.7109375" customWidth="1"/>
    <col min="12591" max="12591" width="2" customWidth="1"/>
    <col min="12592" max="12592" width="5.28515625" customWidth="1"/>
    <col min="12593" max="12593" width="4.85546875" customWidth="1"/>
    <col min="12594" max="12594" width="2.42578125" customWidth="1"/>
    <col min="12801" max="12801" width="2.140625" customWidth="1"/>
    <col min="12802" max="12802" width="18.7109375" customWidth="1"/>
    <col min="12803" max="12803" width="5.42578125" customWidth="1"/>
    <col min="12804" max="12805" width="3.140625" customWidth="1"/>
    <col min="12806" max="12807" width="2.7109375" customWidth="1"/>
    <col min="12808" max="12808" width="3" customWidth="1"/>
    <col min="12809" max="12810" width="2.85546875" customWidth="1"/>
    <col min="12811" max="12811" width="3" customWidth="1"/>
    <col min="12812" max="12812" width="2.7109375" customWidth="1"/>
    <col min="12813" max="12816" width="2.85546875" customWidth="1"/>
    <col min="12817" max="12817" width="3.140625" customWidth="1"/>
    <col min="12818" max="12818" width="3" customWidth="1"/>
    <col min="12819" max="12819" width="2.7109375" customWidth="1"/>
    <col min="12820" max="12820" width="3.28515625" customWidth="1"/>
    <col min="12821" max="12821" width="3.42578125" customWidth="1"/>
    <col min="12822" max="12822" width="4" customWidth="1"/>
    <col min="12823" max="12823" width="2.7109375" customWidth="1"/>
    <col min="12824" max="12824" width="3" customWidth="1"/>
    <col min="12825" max="12826" width="2.85546875" customWidth="1"/>
    <col min="12827" max="12827" width="3" customWidth="1"/>
    <col min="12828" max="12828" width="3.140625" customWidth="1"/>
    <col min="12829" max="12829" width="3.28515625" customWidth="1"/>
    <col min="12830" max="12832" width="3.140625" customWidth="1"/>
    <col min="12833" max="12834" width="2.85546875" customWidth="1"/>
    <col min="12835" max="12835" width="3.28515625" customWidth="1"/>
    <col min="12836" max="12836" width="3" customWidth="1"/>
    <col min="12837" max="12837" width="3.28515625" customWidth="1"/>
    <col min="12838" max="12838" width="3.140625" customWidth="1"/>
    <col min="12839" max="12839" width="3" customWidth="1"/>
    <col min="12840" max="12840" width="3.140625" customWidth="1"/>
    <col min="12841" max="12841" width="3.42578125" customWidth="1"/>
    <col min="12842" max="12842" width="3.5703125" customWidth="1"/>
    <col min="12843" max="12843" width="3.28515625" customWidth="1"/>
    <col min="12844" max="12844" width="2.85546875" customWidth="1"/>
    <col min="12845" max="12846" width="2.7109375" customWidth="1"/>
    <col min="12847" max="12847" width="2" customWidth="1"/>
    <col min="12848" max="12848" width="5.28515625" customWidth="1"/>
    <col min="12849" max="12849" width="4.85546875" customWidth="1"/>
    <col min="12850" max="12850" width="2.42578125" customWidth="1"/>
    <col min="13057" max="13057" width="2.140625" customWidth="1"/>
    <col min="13058" max="13058" width="18.7109375" customWidth="1"/>
    <col min="13059" max="13059" width="5.42578125" customWidth="1"/>
    <col min="13060" max="13061" width="3.140625" customWidth="1"/>
    <col min="13062" max="13063" width="2.7109375" customWidth="1"/>
    <col min="13064" max="13064" width="3" customWidth="1"/>
    <col min="13065" max="13066" width="2.85546875" customWidth="1"/>
    <col min="13067" max="13067" width="3" customWidth="1"/>
    <col min="13068" max="13068" width="2.7109375" customWidth="1"/>
    <col min="13069" max="13072" width="2.85546875" customWidth="1"/>
    <col min="13073" max="13073" width="3.140625" customWidth="1"/>
    <col min="13074" max="13074" width="3" customWidth="1"/>
    <col min="13075" max="13075" width="2.7109375" customWidth="1"/>
    <col min="13076" max="13076" width="3.28515625" customWidth="1"/>
    <col min="13077" max="13077" width="3.42578125" customWidth="1"/>
    <col min="13078" max="13078" width="4" customWidth="1"/>
    <col min="13079" max="13079" width="2.7109375" customWidth="1"/>
    <col min="13080" max="13080" width="3" customWidth="1"/>
    <col min="13081" max="13082" width="2.85546875" customWidth="1"/>
    <col min="13083" max="13083" width="3" customWidth="1"/>
    <col min="13084" max="13084" width="3.140625" customWidth="1"/>
    <col min="13085" max="13085" width="3.28515625" customWidth="1"/>
    <col min="13086" max="13088" width="3.140625" customWidth="1"/>
    <col min="13089" max="13090" width="2.85546875" customWidth="1"/>
    <col min="13091" max="13091" width="3.28515625" customWidth="1"/>
    <col min="13092" max="13092" width="3" customWidth="1"/>
    <col min="13093" max="13093" width="3.28515625" customWidth="1"/>
    <col min="13094" max="13094" width="3.140625" customWidth="1"/>
    <col min="13095" max="13095" width="3" customWidth="1"/>
    <col min="13096" max="13096" width="3.140625" customWidth="1"/>
    <col min="13097" max="13097" width="3.42578125" customWidth="1"/>
    <col min="13098" max="13098" width="3.5703125" customWidth="1"/>
    <col min="13099" max="13099" width="3.28515625" customWidth="1"/>
    <col min="13100" max="13100" width="2.85546875" customWidth="1"/>
    <col min="13101" max="13102" width="2.7109375" customWidth="1"/>
    <col min="13103" max="13103" width="2" customWidth="1"/>
    <col min="13104" max="13104" width="5.28515625" customWidth="1"/>
    <col min="13105" max="13105" width="4.85546875" customWidth="1"/>
    <col min="13106" max="13106" width="2.42578125" customWidth="1"/>
    <col min="13313" max="13313" width="2.140625" customWidth="1"/>
    <col min="13314" max="13314" width="18.7109375" customWidth="1"/>
    <col min="13315" max="13315" width="5.42578125" customWidth="1"/>
    <col min="13316" max="13317" width="3.140625" customWidth="1"/>
    <col min="13318" max="13319" width="2.7109375" customWidth="1"/>
    <col min="13320" max="13320" width="3" customWidth="1"/>
    <col min="13321" max="13322" width="2.85546875" customWidth="1"/>
    <col min="13323" max="13323" width="3" customWidth="1"/>
    <col min="13324" max="13324" width="2.7109375" customWidth="1"/>
    <col min="13325" max="13328" width="2.85546875" customWidth="1"/>
    <col min="13329" max="13329" width="3.140625" customWidth="1"/>
    <col min="13330" max="13330" width="3" customWidth="1"/>
    <col min="13331" max="13331" width="2.7109375" customWidth="1"/>
    <col min="13332" max="13332" width="3.28515625" customWidth="1"/>
    <col min="13333" max="13333" width="3.42578125" customWidth="1"/>
    <col min="13334" max="13334" width="4" customWidth="1"/>
    <col min="13335" max="13335" width="2.7109375" customWidth="1"/>
    <col min="13336" max="13336" width="3" customWidth="1"/>
    <col min="13337" max="13338" width="2.85546875" customWidth="1"/>
    <col min="13339" max="13339" width="3" customWidth="1"/>
    <col min="13340" max="13340" width="3.140625" customWidth="1"/>
    <col min="13341" max="13341" width="3.28515625" customWidth="1"/>
    <col min="13342" max="13344" width="3.140625" customWidth="1"/>
    <col min="13345" max="13346" width="2.85546875" customWidth="1"/>
    <col min="13347" max="13347" width="3.28515625" customWidth="1"/>
    <col min="13348" max="13348" width="3" customWidth="1"/>
    <col min="13349" max="13349" width="3.28515625" customWidth="1"/>
    <col min="13350" max="13350" width="3.140625" customWidth="1"/>
    <col min="13351" max="13351" width="3" customWidth="1"/>
    <col min="13352" max="13352" width="3.140625" customWidth="1"/>
    <col min="13353" max="13353" width="3.42578125" customWidth="1"/>
    <col min="13354" max="13354" width="3.5703125" customWidth="1"/>
    <col min="13355" max="13355" width="3.28515625" customWidth="1"/>
    <col min="13356" max="13356" width="2.85546875" customWidth="1"/>
    <col min="13357" max="13358" width="2.7109375" customWidth="1"/>
    <col min="13359" max="13359" width="2" customWidth="1"/>
    <col min="13360" max="13360" width="5.28515625" customWidth="1"/>
    <col min="13361" max="13361" width="4.85546875" customWidth="1"/>
    <col min="13362" max="13362" width="2.42578125" customWidth="1"/>
    <col min="13569" max="13569" width="2.140625" customWidth="1"/>
    <col min="13570" max="13570" width="18.7109375" customWidth="1"/>
    <col min="13571" max="13571" width="5.42578125" customWidth="1"/>
    <col min="13572" max="13573" width="3.140625" customWidth="1"/>
    <col min="13574" max="13575" width="2.7109375" customWidth="1"/>
    <col min="13576" max="13576" width="3" customWidth="1"/>
    <col min="13577" max="13578" width="2.85546875" customWidth="1"/>
    <col min="13579" max="13579" width="3" customWidth="1"/>
    <col min="13580" max="13580" width="2.7109375" customWidth="1"/>
    <col min="13581" max="13584" width="2.85546875" customWidth="1"/>
    <col min="13585" max="13585" width="3.140625" customWidth="1"/>
    <col min="13586" max="13586" width="3" customWidth="1"/>
    <col min="13587" max="13587" width="2.7109375" customWidth="1"/>
    <col min="13588" max="13588" width="3.28515625" customWidth="1"/>
    <col min="13589" max="13589" width="3.42578125" customWidth="1"/>
    <col min="13590" max="13590" width="4" customWidth="1"/>
    <col min="13591" max="13591" width="2.7109375" customWidth="1"/>
    <col min="13592" max="13592" width="3" customWidth="1"/>
    <col min="13593" max="13594" width="2.85546875" customWidth="1"/>
    <col min="13595" max="13595" width="3" customWidth="1"/>
    <col min="13596" max="13596" width="3.140625" customWidth="1"/>
    <col min="13597" max="13597" width="3.28515625" customWidth="1"/>
    <col min="13598" max="13600" width="3.140625" customWidth="1"/>
    <col min="13601" max="13602" width="2.85546875" customWidth="1"/>
    <col min="13603" max="13603" width="3.28515625" customWidth="1"/>
    <col min="13604" max="13604" width="3" customWidth="1"/>
    <col min="13605" max="13605" width="3.28515625" customWidth="1"/>
    <col min="13606" max="13606" width="3.140625" customWidth="1"/>
    <col min="13607" max="13607" width="3" customWidth="1"/>
    <col min="13608" max="13608" width="3.140625" customWidth="1"/>
    <col min="13609" max="13609" width="3.42578125" customWidth="1"/>
    <col min="13610" max="13610" width="3.5703125" customWidth="1"/>
    <col min="13611" max="13611" width="3.28515625" customWidth="1"/>
    <col min="13612" max="13612" width="2.85546875" customWidth="1"/>
    <col min="13613" max="13614" width="2.7109375" customWidth="1"/>
    <col min="13615" max="13615" width="2" customWidth="1"/>
    <col min="13616" max="13616" width="5.28515625" customWidth="1"/>
    <col min="13617" max="13617" width="4.85546875" customWidth="1"/>
    <col min="13618" max="13618" width="2.42578125" customWidth="1"/>
    <col min="13825" max="13825" width="2.140625" customWidth="1"/>
    <col min="13826" max="13826" width="18.7109375" customWidth="1"/>
    <col min="13827" max="13827" width="5.42578125" customWidth="1"/>
    <col min="13828" max="13829" width="3.140625" customWidth="1"/>
    <col min="13830" max="13831" width="2.7109375" customWidth="1"/>
    <col min="13832" max="13832" width="3" customWidth="1"/>
    <col min="13833" max="13834" width="2.85546875" customWidth="1"/>
    <col min="13835" max="13835" width="3" customWidth="1"/>
    <col min="13836" max="13836" width="2.7109375" customWidth="1"/>
    <col min="13837" max="13840" width="2.85546875" customWidth="1"/>
    <col min="13841" max="13841" width="3.140625" customWidth="1"/>
    <col min="13842" max="13842" width="3" customWidth="1"/>
    <col min="13843" max="13843" width="2.7109375" customWidth="1"/>
    <col min="13844" max="13844" width="3.28515625" customWidth="1"/>
    <col min="13845" max="13845" width="3.42578125" customWidth="1"/>
    <col min="13846" max="13846" width="4" customWidth="1"/>
    <col min="13847" max="13847" width="2.7109375" customWidth="1"/>
    <col min="13848" max="13848" width="3" customWidth="1"/>
    <col min="13849" max="13850" width="2.85546875" customWidth="1"/>
    <col min="13851" max="13851" width="3" customWidth="1"/>
    <col min="13852" max="13852" width="3.140625" customWidth="1"/>
    <col min="13853" max="13853" width="3.28515625" customWidth="1"/>
    <col min="13854" max="13856" width="3.140625" customWidth="1"/>
    <col min="13857" max="13858" width="2.85546875" customWidth="1"/>
    <col min="13859" max="13859" width="3.28515625" customWidth="1"/>
    <col min="13860" max="13860" width="3" customWidth="1"/>
    <col min="13861" max="13861" width="3.28515625" customWidth="1"/>
    <col min="13862" max="13862" width="3.140625" customWidth="1"/>
    <col min="13863" max="13863" width="3" customWidth="1"/>
    <col min="13864" max="13864" width="3.140625" customWidth="1"/>
    <col min="13865" max="13865" width="3.42578125" customWidth="1"/>
    <col min="13866" max="13866" width="3.5703125" customWidth="1"/>
    <col min="13867" max="13867" width="3.28515625" customWidth="1"/>
    <col min="13868" max="13868" width="2.85546875" customWidth="1"/>
    <col min="13869" max="13870" width="2.7109375" customWidth="1"/>
    <col min="13871" max="13871" width="2" customWidth="1"/>
    <col min="13872" max="13872" width="5.28515625" customWidth="1"/>
    <col min="13873" max="13873" width="4.85546875" customWidth="1"/>
    <col min="13874" max="13874" width="2.42578125" customWidth="1"/>
    <col min="14081" max="14081" width="2.140625" customWidth="1"/>
    <col min="14082" max="14082" width="18.7109375" customWidth="1"/>
    <col min="14083" max="14083" width="5.42578125" customWidth="1"/>
    <col min="14084" max="14085" width="3.140625" customWidth="1"/>
    <col min="14086" max="14087" width="2.7109375" customWidth="1"/>
    <col min="14088" max="14088" width="3" customWidth="1"/>
    <col min="14089" max="14090" width="2.85546875" customWidth="1"/>
    <col min="14091" max="14091" width="3" customWidth="1"/>
    <col min="14092" max="14092" width="2.7109375" customWidth="1"/>
    <col min="14093" max="14096" width="2.85546875" customWidth="1"/>
    <col min="14097" max="14097" width="3.140625" customWidth="1"/>
    <col min="14098" max="14098" width="3" customWidth="1"/>
    <col min="14099" max="14099" width="2.7109375" customWidth="1"/>
    <col min="14100" max="14100" width="3.28515625" customWidth="1"/>
    <col min="14101" max="14101" width="3.42578125" customWidth="1"/>
    <col min="14102" max="14102" width="4" customWidth="1"/>
    <col min="14103" max="14103" width="2.7109375" customWidth="1"/>
    <col min="14104" max="14104" width="3" customWidth="1"/>
    <col min="14105" max="14106" width="2.85546875" customWidth="1"/>
    <col min="14107" max="14107" width="3" customWidth="1"/>
    <col min="14108" max="14108" width="3.140625" customWidth="1"/>
    <col min="14109" max="14109" width="3.28515625" customWidth="1"/>
    <col min="14110" max="14112" width="3.140625" customWidth="1"/>
    <col min="14113" max="14114" width="2.85546875" customWidth="1"/>
    <col min="14115" max="14115" width="3.28515625" customWidth="1"/>
    <col min="14116" max="14116" width="3" customWidth="1"/>
    <col min="14117" max="14117" width="3.28515625" customWidth="1"/>
    <col min="14118" max="14118" width="3.140625" customWidth="1"/>
    <col min="14119" max="14119" width="3" customWidth="1"/>
    <col min="14120" max="14120" width="3.140625" customWidth="1"/>
    <col min="14121" max="14121" width="3.42578125" customWidth="1"/>
    <col min="14122" max="14122" width="3.5703125" customWidth="1"/>
    <col min="14123" max="14123" width="3.28515625" customWidth="1"/>
    <col min="14124" max="14124" width="2.85546875" customWidth="1"/>
    <col min="14125" max="14126" width="2.7109375" customWidth="1"/>
    <col min="14127" max="14127" width="2" customWidth="1"/>
    <col min="14128" max="14128" width="5.28515625" customWidth="1"/>
    <col min="14129" max="14129" width="4.85546875" customWidth="1"/>
    <col min="14130" max="14130" width="2.42578125" customWidth="1"/>
    <col min="14337" max="14337" width="2.140625" customWidth="1"/>
    <col min="14338" max="14338" width="18.7109375" customWidth="1"/>
    <col min="14339" max="14339" width="5.42578125" customWidth="1"/>
    <col min="14340" max="14341" width="3.140625" customWidth="1"/>
    <col min="14342" max="14343" width="2.7109375" customWidth="1"/>
    <col min="14344" max="14344" width="3" customWidth="1"/>
    <col min="14345" max="14346" width="2.85546875" customWidth="1"/>
    <col min="14347" max="14347" width="3" customWidth="1"/>
    <col min="14348" max="14348" width="2.7109375" customWidth="1"/>
    <col min="14349" max="14352" width="2.85546875" customWidth="1"/>
    <col min="14353" max="14353" width="3.140625" customWidth="1"/>
    <col min="14354" max="14354" width="3" customWidth="1"/>
    <col min="14355" max="14355" width="2.7109375" customWidth="1"/>
    <col min="14356" max="14356" width="3.28515625" customWidth="1"/>
    <col min="14357" max="14357" width="3.42578125" customWidth="1"/>
    <col min="14358" max="14358" width="4" customWidth="1"/>
    <col min="14359" max="14359" width="2.7109375" customWidth="1"/>
    <col min="14360" max="14360" width="3" customWidth="1"/>
    <col min="14361" max="14362" width="2.85546875" customWidth="1"/>
    <col min="14363" max="14363" width="3" customWidth="1"/>
    <col min="14364" max="14364" width="3.140625" customWidth="1"/>
    <col min="14365" max="14365" width="3.28515625" customWidth="1"/>
    <col min="14366" max="14368" width="3.140625" customWidth="1"/>
    <col min="14369" max="14370" width="2.85546875" customWidth="1"/>
    <col min="14371" max="14371" width="3.28515625" customWidth="1"/>
    <col min="14372" max="14372" width="3" customWidth="1"/>
    <col min="14373" max="14373" width="3.28515625" customWidth="1"/>
    <col min="14374" max="14374" width="3.140625" customWidth="1"/>
    <col min="14375" max="14375" width="3" customWidth="1"/>
    <col min="14376" max="14376" width="3.140625" customWidth="1"/>
    <col min="14377" max="14377" width="3.42578125" customWidth="1"/>
    <col min="14378" max="14378" width="3.5703125" customWidth="1"/>
    <col min="14379" max="14379" width="3.28515625" customWidth="1"/>
    <col min="14380" max="14380" width="2.85546875" customWidth="1"/>
    <col min="14381" max="14382" width="2.7109375" customWidth="1"/>
    <col min="14383" max="14383" width="2" customWidth="1"/>
    <col min="14384" max="14384" width="5.28515625" customWidth="1"/>
    <col min="14385" max="14385" width="4.85546875" customWidth="1"/>
    <col min="14386" max="14386" width="2.42578125" customWidth="1"/>
    <col min="14593" max="14593" width="2.140625" customWidth="1"/>
    <col min="14594" max="14594" width="18.7109375" customWidth="1"/>
    <col min="14595" max="14595" width="5.42578125" customWidth="1"/>
    <col min="14596" max="14597" width="3.140625" customWidth="1"/>
    <col min="14598" max="14599" width="2.7109375" customWidth="1"/>
    <col min="14600" max="14600" width="3" customWidth="1"/>
    <col min="14601" max="14602" width="2.85546875" customWidth="1"/>
    <col min="14603" max="14603" width="3" customWidth="1"/>
    <col min="14604" max="14604" width="2.7109375" customWidth="1"/>
    <col min="14605" max="14608" width="2.85546875" customWidth="1"/>
    <col min="14609" max="14609" width="3.140625" customWidth="1"/>
    <col min="14610" max="14610" width="3" customWidth="1"/>
    <col min="14611" max="14611" width="2.7109375" customWidth="1"/>
    <col min="14612" max="14612" width="3.28515625" customWidth="1"/>
    <col min="14613" max="14613" width="3.42578125" customWidth="1"/>
    <col min="14614" max="14614" width="4" customWidth="1"/>
    <col min="14615" max="14615" width="2.7109375" customWidth="1"/>
    <col min="14616" max="14616" width="3" customWidth="1"/>
    <col min="14617" max="14618" width="2.85546875" customWidth="1"/>
    <col min="14619" max="14619" width="3" customWidth="1"/>
    <col min="14620" max="14620" width="3.140625" customWidth="1"/>
    <col min="14621" max="14621" width="3.28515625" customWidth="1"/>
    <col min="14622" max="14624" width="3.140625" customWidth="1"/>
    <col min="14625" max="14626" width="2.85546875" customWidth="1"/>
    <col min="14627" max="14627" width="3.28515625" customWidth="1"/>
    <col min="14628" max="14628" width="3" customWidth="1"/>
    <col min="14629" max="14629" width="3.28515625" customWidth="1"/>
    <col min="14630" max="14630" width="3.140625" customWidth="1"/>
    <col min="14631" max="14631" width="3" customWidth="1"/>
    <col min="14632" max="14632" width="3.140625" customWidth="1"/>
    <col min="14633" max="14633" width="3.42578125" customWidth="1"/>
    <col min="14634" max="14634" width="3.5703125" customWidth="1"/>
    <col min="14635" max="14635" width="3.28515625" customWidth="1"/>
    <col min="14636" max="14636" width="2.85546875" customWidth="1"/>
    <col min="14637" max="14638" width="2.7109375" customWidth="1"/>
    <col min="14639" max="14639" width="2" customWidth="1"/>
    <col min="14640" max="14640" width="5.28515625" customWidth="1"/>
    <col min="14641" max="14641" width="4.85546875" customWidth="1"/>
    <col min="14642" max="14642" width="2.42578125" customWidth="1"/>
    <col min="14849" max="14849" width="2.140625" customWidth="1"/>
    <col min="14850" max="14850" width="18.7109375" customWidth="1"/>
    <col min="14851" max="14851" width="5.42578125" customWidth="1"/>
    <col min="14852" max="14853" width="3.140625" customWidth="1"/>
    <col min="14854" max="14855" width="2.7109375" customWidth="1"/>
    <col min="14856" max="14856" width="3" customWidth="1"/>
    <col min="14857" max="14858" width="2.85546875" customWidth="1"/>
    <col min="14859" max="14859" width="3" customWidth="1"/>
    <col min="14860" max="14860" width="2.7109375" customWidth="1"/>
    <col min="14861" max="14864" width="2.85546875" customWidth="1"/>
    <col min="14865" max="14865" width="3.140625" customWidth="1"/>
    <col min="14866" max="14866" width="3" customWidth="1"/>
    <col min="14867" max="14867" width="2.7109375" customWidth="1"/>
    <col min="14868" max="14868" width="3.28515625" customWidth="1"/>
    <col min="14869" max="14869" width="3.42578125" customWidth="1"/>
    <col min="14870" max="14870" width="4" customWidth="1"/>
    <col min="14871" max="14871" width="2.7109375" customWidth="1"/>
    <col min="14872" max="14872" width="3" customWidth="1"/>
    <col min="14873" max="14874" width="2.85546875" customWidth="1"/>
    <col min="14875" max="14875" width="3" customWidth="1"/>
    <col min="14876" max="14876" width="3.140625" customWidth="1"/>
    <col min="14877" max="14877" width="3.28515625" customWidth="1"/>
    <col min="14878" max="14880" width="3.140625" customWidth="1"/>
    <col min="14881" max="14882" width="2.85546875" customWidth="1"/>
    <col min="14883" max="14883" width="3.28515625" customWidth="1"/>
    <col min="14884" max="14884" width="3" customWidth="1"/>
    <col min="14885" max="14885" width="3.28515625" customWidth="1"/>
    <col min="14886" max="14886" width="3.140625" customWidth="1"/>
    <col min="14887" max="14887" width="3" customWidth="1"/>
    <col min="14888" max="14888" width="3.140625" customWidth="1"/>
    <col min="14889" max="14889" width="3.42578125" customWidth="1"/>
    <col min="14890" max="14890" width="3.5703125" customWidth="1"/>
    <col min="14891" max="14891" width="3.28515625" customWidth="1"/>
    <col min="14892" max="14892" width="2.85546875" customWidth="1"/>
    <col min="14893" max="14894" width="2.7109375" customWidth="1"/>
    <col min="14895" max="14895" width="2" customWidth="1"/>
    <col min="14896" max="14896" width="5.28515625" customWidth="1"/>
    <col min="14897" max="14897" width="4.85546875" customWidth="1"/>
    <col min="14898" max="14898" width="2.42578125" customWidth="1"/>
    <col min="15105" max="15105" width="2.140625" customWidth="1"/>
    <col min="15106" max="15106" width="18.7109375" customWidth="1"/>
    <col min="15107" max="15107" width="5.42578125" customWidth="1"/>
    <col min="15108" max="15109" width="3.140625" customWidth="1"/>
    <col min="15110" max="15111" width="2.7109375" customWidth="1"/>
    <col min="15112" max="15112" width="3" customWidth="1"/>
    <col min="15113" max="15114" width="2.85546875" customWidth="1"/>
    <col min="15115" max="15115" width="3" customWidth="1"/>
    <col min="15116" max="15116" width="2.7109375" customWidth="1"/>
    <col min="15117" max="15120" width="2.85546875" customWidth="1"/>
    <col min="15121" max="15121" width="3.140625" customWidth="1"/>
    <col min="15122" max="15122" width="3" customWidth="1"/>
    <col min="15123" max="15123" width="2.7109375" customWidth="1"/>
    <col min="15124" max="15124" width="3.28515625" customWidth="1"/>
    <col min="15125" max="15125" width="3.42578125" customWidth="1"/>
    <col min="15126" max="15126" width="4" customWidth="1"/>
    <col min="15127" max="15127" width="2.7109375" customWidth="1"/>
    <col min="15128" max="15128" width="3" customWidth="1"/>
    <col min="15129" max="15130" width="2.85546875" customWidth="1"/>
    <col min="15131" max="15131" width="3" customWidth="1"/>
    <col min="15132" max="15132" width="3.140625" customWidth="1"/>
    <col min="15133" max="15133" width="3.28515625" customWidth="1"/>
    <col min="15134" max="15136" width="3.140625" customWidth="1"/>
    <col min="15137" max="15138" width="2.85546875" customWidth="1"/>
    <col min="15139" max="15139" width="3.28515625" customWidth="1"/>
    <col min="15140" max="15140" width="3" customWidth="1"/>
    <col min="15141" max="15141" width="3.28515625" customWidth="1"/>
    <col min="15142" max="15142" width="3.140625" customWidth="1"/>
    <col min="15143" max="15143" width="3" customWidth="1"/>
    <col min="15144" max="15144" width="3.140625" customWidth="1"/>
    <col min="15145" max="15145" width="3.42578125" customWidth="1"/>
    <col min="15146" max="15146" width="3.5703125" customWidth="1"/>
    <col min="15147" max="15147" width="3.28515625" customWidth="1"/>
    <col min="15148" max="15148" width="2.85546875" customWidth="1"/>
    <col min="15149" max="15150" width="2.7109375" customWidth="1"/>
    <col min="15151" max="15151" width="2" customWidth="1"/>
    <col min="15152" max="15152" width="5.28515625" customWidth="1"/>
    <col min="15153" max="15153" width="4.85546875" customWidth="1"/>
    <col min="15154" max="15154" width="2.42578125" customWidth="1"/>
    <col min="15361" max="15361" width="2.140625" customWidth="1"/>
    <col min="15362" max="15362" width="18.7109375" customWidth="1"/>
    <col min="15363" max="15363" width="5.42578125" customWidth="1"/>
    <col min="15364" max="15365" width="3.140625" customWidth="1"/>
    <col min="15366" max="15367" width="2.7109375" customWidth="1"/>
    <col min="15368" max="15368" width="3" customWidth="1"/>
    <col min="15369" max="15370" width="2.85546875" customWidth="1"/>
    <col min="15371" max="15371" width="3" customWidth="1"/>
    <col min="15372" max="15372" width="2.7109375" customWidth="1"/>
    <col min="15373" max="15376" width="2.85546875" customWidth="1"/>
    <col min="15377" max="15377" width="3.140625" customWidth="1"/>
    <col min="15378" max="15378" width="3" customWidth="1"/>
    <col min="15379" max="15379" width="2.7109375" customWidth="1"/>
    <col min="15380" max="15380" width="3.28515625" customWidth="1"/>
    <col min="15381" max="15381" width="3.42578125" customWidth="1"/>
    <col min="15382" max="15382" width="4" customWidth="1"/>
    <col min="15383" max="15383" width="2.7109375" customWidth="1"/>
    <col min="15384" max="15384" width="3" customWidth="1"/>
    <col min="15385" max="15386" width="2.85546875" customWidth="1"/>
    <col min="15387" max="15387" width="3" customWidth="1"/>
    <col min="15388" max="15388" width="3.140625" customWidth="1"/>
    <col min="15389" max="15389" width="3.28515625" customWidth="1"/>
    <col min="15390" max="15392" width="3.140625" customWidth="1"/>
    <col min="15393" max="15394" width="2.85546875" customWidth="1"/>
    <col min="15395" max="15395" width="3.28515625" customWidth="1"/>
    <col min="15396" max="15396" width="3" customWidth="1"/>
    <col min="15397" max="15397" width="3.28515625" customWidth="1"/>
    <col min="15398" max="15398" width="3.140625" customWidth="1"/>
    <col min="15399" max="15399" width="3" customWidth="1"/>
    <col min="15400" max="15400" width="3.140625" customWidth="1"/>
    <col min="15401" max="15401" width="3.42578125" customWidth="1"/>
    <col min="15402" max="15402" width="3.5703125" customWidth="1"/>
    <col min="15403" max="15403" width="3.28515625" customWidth="1"/>
    <col min="15404" max="15404" width="2.85546875" customWidth="1"/>
    <col min="15405" max="15406" width="2.7109375" customWidth="1"/>
    <col min="15407" max="15407" width="2" customWidth="1"/>
    <col min="15408" max="15408" width="5.28515625" customWidth="1"/>
    <col min="15409" max="15409" width="4.85546875" customWidth="1"/>
    <col min="15410" max="15410" width="2.42578125" customWidth="1"/>
    <col min="15617" max="15617" width="2.140625" customWidth="1"/>
    <col min="15618" max="15618" width="18.7109375" customWidth="1"/>
    <col min="15619" max="15619" width="5.42578125" customWidth="1"/>
    <col min="15620" max="15621" width="3.140625" customWidth="1"/>
    <col min="15622" max="15623" width="2.7109375" customWidth="1"/>
    <col min="15624" max="15624" width="3" customWidth="1"/>
    <col min="15625" max="15626" width="2.85546875" customWidth="1"/>
    <col min="15627" max="15627" width="3" customWidth="1"/>
    <col min="15628" max="15628" width="2.7109375" customWidth="1"/>
    <col min="15629" max="15632" width="2.85546875" customWidth="1"/>
    <col min="15633" max="15633" width="3.140625" customWidth="1"/>
    <col min="15634" max="15634" width="3" customWidth="1"/>
    <col min="15635" max="15635" width="2.7109375" customWidth="1"/>
    <col min="15636" max="15636" width="3.28515625" customWidth="1"/>
    <col min="15637" max="15637" width="3.42578125" customWidth="1"/>
    <col min="15638" max="15638" width="4" customWidth="1"/>
    <col min="15639" max="15639" width="2.7109375" customWidth="1"/>
    <col min="15640" max="15640" width="3" customWidth="1"/>
    <col min="15641" max="15642" width="2.85546875" customWidth="1"/>
    <col min="15643" max="15643" width="3" customWidth="1"/>
    <col min="15644" max="15644" width="3.140625" customWidth="1"/>
    <col min="15645" max="15645" width="3.28515625" customWidth="1"/>
    <col min="15646" max="15648" width="3.140625" customWidth="1"/>
    <col min="15649" max="15650" width="2.85546875" customWidth="1"/>
    <col min="15651" max="15651" width="3.28515625" customWidth="1"/>
    <col min="15652" max="15652" width="3" customWidth="1"/>
    <col min="15653" max="15653" width="3.28515625" customWidth="1"/>
    <col min="15654" max="15654" width="3.140625" customWidth="1"/>
    <col min="15655" max="15655" width="3" customWidth="1"/>
    <col min="15656" max="15656" width="3.140625" customWidth="1"/>
    <col min="15657" max="15657" width="3.42578125" customWidth="1"/>
    <col min="15658" max="15658" width="3.5703125" customWidth="1"/>
    <col min="15659" max="15659" width="3.28515625" customWidth="1"/>
    <col min="15660" max="15660" width="2.85546875" customWidth="1"/>
    <col min="15661" max="15662" width="2.7109375" customWidth="1"/>
    <col min="15663" max="15663" width="2" customWidth="1"/>
    <col min="15664" max="15664" width="5.28515625" customWidth="1"/>
    <col min="15665" max="15665" width="4.85546875" customWidth="1"/>
    <col min="15666" max="15666" width="2.42578125" customWidth="1"/>
    <col min="15873" max="15873" width="2.140625" customWidth="1"/>
    <col min="15874" max="15874" width="18.7109375" customWidth="1"/>
    <col min="15875" max="15875" width="5.42578125" customWidth="1"/>
    <col min="15876" max="15877" width="3.140625" customWidth="1"/>
    <col min="15878" max="15879" width="2.7109375" customWidth="1"/>
    <col min="15880" max="15880" width="3" customWidth="1"/>
    <col min="15881" max="15882" width="2.85546875" customWidth="1"/>
    <col min="15883" max="15883" width="3" customWidth="1"/>
    <col min="15884" max="15884" width="2.7109375" customWidth="1"/>
    <col min="15885" max="15888" width="2.85546875" customWidth="1"/>
    <col min="15889" max="15889" width="3.140625" customWidth="1"/>
    <col min="15890" max="15890" width="3" customWidth="1"/>
    <col min="15891" max="15891" width="2.7109375" customWidth="1"/>
    <col min="15892" max="15892" width="3.28515625" customWidth="1"/>
    <col min="15893" max="15893" width="3.42578125" customWidth="1"/>
    <col min="15894" max="15894" width="4" customWidth="1"/>
    <col min="15895" max="15895" width="2.7109375" customWidth="1"/>
    <col min="15896" max="15896" width="3" customWidth="1"/>
    <col min="15897" max="15898" width="2.85546875" customWidth="1"/>
    <col min="15899" max="15899" width="3" customWidth="1"/>
    <col min="15900" max="15900" width="3.140625" customWidth="1"/>
    <col min="15901" max="15901" width="3.28515625" customWidth="1"/>
    <col min="15902" max="15904" width="3.140625" customWidth="1"/>
    <col min="15905" max="15906" width="2.85546875" customWidth="1"/>
    <col min="15907" max="15907" width="3.28515625" customWidth="1"/>
    <col min="15908" max="15908" width="3" customWidth="1"/>
    <col min="15909" max="15909" width="3.28515625" customWidth="1"/>
    <col min="15910" max="15910" width="3.140625" customWidth="1"/>
    <col min="15911" max="15911" width="3" customWidth="1"/>
    <col min="15912" max="15912" width="3.140625" customWidth="1"/>
    <col min="15913" max="15913" width="3.42578125" customWidth="1"/>
    <col min="15914" max="15914" width="3.5703125" customWidth="1"/>
    <col min="15915" max="15915" width="3.28515625" customWidth="1"/>
    <col min="15916" max="15916" width="2.85546875" customWidth="1"/>
    <col min="15917" max="15918" width="2.7109375" customWidth="1"/>
    <col min="15919" max="15919" width="2" customWidth="1"/>
    <col min="15920" max="15920" width="5.28515625" customWidth="1"/>
    <col min="15921" max="15921" width="4.85546875" customWidth="1"/>
    <col min="15922" max="15922" width="2.42578125" customWidth="1"/>
    <col min="16129" max="16129" width="2.140625" customWidth="1"/>
    <col min="16130" max="16130" width="18.7109375" customWidth="1"/>
    <col min="16131" max="16131" width="5.42578125" customWidth="1"/>
    <col min="16132" max="16133" width="3.140625" customWidth="1"/>
    <col min="16134" max="16135" width="2.7109375" customWidth="1"/>
    <col min="16136" max="16136" width="3" customWidth="1"/>
    <col min="16137" max="16138" width="2.85546875" customWidth="1"/>
    <col min="16139" max="16139" width="3" customWidth="1"/>
    <col min="16140" max="16140" width="2.7109375" customWidth="1"/>
    <col min="16141" max="16144" width="2.85546875" customWidth="1"/>
    <col min="16145" max="16145" width="3.140625" customWidth="1"/>
    <col min="16146" max="16146" width="3" customWidth="1"/>
    <col min="16147" max="16147" width="2.7109375" customWidth="1"/>
    <col min="16148" max="16148" width="3.28515625" customWidth="1"/>
    <col min="16149" max="16149" width="3.42578125" customWidth="1"/>
    <col min="16150" max="16150" width="4" customWidth="1"/>
    <col min="16151" max="16151" width="2.7109375" customWidth="1"/>
    <col min="16152" max="16152" width="3" customWidth="1"/>
    <col min="16153" max="16154" width="2.85546875" customWidth="1"/>
    <col min="16155" max="16155" width="3" customWidth="1"/>
    <col min="16156" max="16156" width="3.140625" customWidth="1"/>
    <col min="16157" max="16157" width="3.28515625" customWidth="1"/>
    <col min="16158" max="16160" width="3.140625" customWidth="1"/>
    <col min="16161" max="16162" width="2.85546875" customWidth="1"/>
    <col min="16163" max="16163" width="3.28515625" customWidth="1"/>
    <col min="16164" max="16164" width="3" customWidth="1"/>
    <col min="16165" max="16165" width="3.28515625" customWidth="1"/>
    <col min="16166" max="16166" width="3.140625" customWidth="1"/>
    <col min="16167" max="16167" width="3" customWidth="1"/>
    <col min="16168" max="16168" width="3.140625" customWidth="1"/>
    <col min="16169" max="16169" width="3.42578125" customWidth="1"/>
    <col min="16170" max="16170" width="3.5703125" customWidth="1"/>
    <col min="16171" max="16171" width="3.28515625" customWidth="1"/>
    <col min="16172" max="16172" width="2.85546875" customWidth="1"/>
    <col min="16173" max="16174" width="2.7109375" customWidth="1"/>
    <col min="16175" max="16175" width="2" customWidth="1"/>
    <col min="16176" max="16176" width="5.28515625" customWidth="1"/>
    <col min="16177" max="16177" width="4.85546875" customWidth="1"/>
    <col min="16178" max="16178" width="2.42578125" customWidth="1"/>
  </cols>
  <sheetData>
    <row r="1" spans="1:50" s="110" customFormat="1" ht="12" x14ac:dyDescent="0.2">
      <c r="A1" s="184" t="s">
        <v>137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</row>
    <row r="2" spans="1:50" s="46" customFormat="1" ht="99" x14ac:dyDescent="0.2">
      <c r="A2" s="47"/>
      <c r="B2" s="108" t="s">
        <v>72</v>
      </c>
      <c r="C2" s="47" t="s">
        <v>75</v>
      </c>
      <c r="D2" s="48" t="s">
        <v>76</v>
      </c>
      <c r="E2" s="48" t="s">
        <v>77</v>
      </c>
      <c r="F2" s="48" t="s">
        <v>78</v>
      </c>
      <c r="G2" s="48" t="s">
        <v>79</v>
      </c>
      <c r="H2" s="48" t="s">
        <v>80</v>
      </c>
      <c r="I2" s="48" t="s">
        <v>81</v>
      </c>
      <c r="J2" s="48" t="s">
        <v>82</v>
      </c>
      <c r="K2" s="48" t="s">
        <v>83</v>
      </c>
      <c r="L2" s="48" t="s">
        <v>84</v>
      </c>
      <c r="M2" s="48" t="s">
        <v>85</v>
      </c>
      <c r="N2" s="48" t="s">
        <v>86</v>
      </c>
      <c r="O2" s="48" t="s">
        <v>87</v>
      </c>
      <c r="P2" s="48" t="s">
        <v>88</v>
      </c>
      <c r="Q2" s="48" t="s">
        <v>89</v>
      </c>
      <c r="R2" s="48" t="s">
        <v>90</v>
      </c>
      <c r="S2" s="48" t="s">
        <v>91</v>
      </c>
      <c r="T2" s="48" t="s">
        <v>92</v>
      </c>
      <c r="U2" s="49" t="s">
        <v>93</v>
      </c>
      <c r="V2" s="50" t="s">
        <v>94</v>
      </c>
      <c r="W2" s="49" t="s">
        <v>95</v>
      </c>
      <c r="X2" s="48" t="s">
        <v>96</v>
      </c>
      <c r="Y2" s="48" t="s">
        <v>97</v>
      </c>
      <c r="Z2" s="48" t="s">
        <v>98</v>
      </c>
      <c r="AA2" s="48" t="s">
        <v>99</v>
      </c>
      <c r="AB2" s="48" t="s">
        <v>100</v>
      </c>
      <c r="AC2" s="48" t="s">
        <v>101</v>
      </c>
      <c r="AD2" s="48" t="s">
        <v>102</v>
      </c>
      <c r="AE2" s="48" t="s">
        <v>103</v>
      </c>
      <c r="AF2" s="48" t="s">
        <v>104</v>
      </c>
      <c r="AG2" s="48" t="s">
        <v>105</v>
      </c>
      <c r="AH2" s="48" t="s">
        <v>106</v>
      </c>
      <c r="AI2" s="48" t="s">
        <v>107</v>
      </c>
      <c r="AJ2" s="48" t="s">
        <v>108</v>
      </c>
      <c r="AK2" s="48" t="s">
        <v>109</v>
      </c>
      <c r="AL2" s="48" t="s">
        <v>110</v>
      </c>
      <c r="AM2" s="48" t="s">
        <v>111</v>
      </c>
      <c r="AN2" s="48" t="s">
        <v>112</v>
      </c>
      <c r="AO2" s="48" t="s">
        <v>113</v>
      </c>
      <c r="AP2" s="48" t="s">
        <v>114</v>
      </c>
      <c r="AQ2" s="48" t="s">
        <v>115</v>
      </c>
      <c r="AR2" s="49" t="s">
        <v>116</v>
      </c>
      <c r="AS2" s="48" t="s">
        <v>117</v>
      </c>
      <c r="AT2" s="51" t="s">
        <v>118</v>
      </c>
      <c r="AU2" s="48"/>
      <c r="AV2" s="52"/>
      <c r="AW2" s="53"/>
      <c r="AX2" s="54"/>
    </row>
    <row r="3" spans="1:50" s="46" customFormat="1" ht="12" x14ac:dyDescent="0.2">
      <c r="A3" s="185" t="s">
        <v>119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</row>
    <row r="4" spans="1:50" s="46" customFormat="1" ht="12" x14ac:dyDescent="0.2">
      <c r="A4" s="55"/>
      <c r="B4" s="55"/>
      <c r="C4" s="55"/>
      <c r="D4" s="55">
        <v>36</v>
      </c>
      <c r="E4" s="55">
        <v>37</v>
      </c>
      <c r="F4" s="55">
        <v>38</v>
      </c>
      <c r="G4" s="55">
        <v>39</v>
      </c>
      <c r="H4" s="55">
        <v>40</v>
      </c>
      <c r="I4" s="55">
        <v>41</v>
      </c>
      <c r="J4" s="55">
        <v>42</v>
      </c>
      <c r="K4" s="55">
        <v>43</v>
      </c>
      <c r="L4" s="55">
        <v>44</v>
      </c>
      <c r="M4" s="55">
        <v>45</v>
      </c>
      <c r="N4" s="55">
        <v>46</v>
      </c>
      <c r="O4" s="55">
        <v>47</v>
      </c>
      <c r="P4" s="55">
        <v>48</v>
      </c>
      <c r="Q4" s="55">
        <v>49</v>
      </c>
      <c r="R4" s="55">
        <v>50</v>
      </c>
      <c r="S4" s="55">
        <v>51</v>
      </c>
      <c r="T4" s="55">
        <v>52</v>
      </c>
      <c r="U4" s="55">
        <v>1</v>
      </c>
      <c r="V4" s="56">
        <v>2</v>
      </c>
      <c r="W4" s="55">
        <v>3</v>
      </c>
      <c r="X4" s="55">
        <v>4</v>
      </c>
      <c r="Y4" s="55">
        <v>5</v>
      </c>
      <c r="Z4" s="55">
        <v>6</v>
      </c>
      <c r="AA4" s="55">
        <v>7</v>
      </c>
      <c r="AB4" s="55">
        <v>8</v>
      </c>
      <c r="AC4" s="55">
        <v>9</v>
      </c>
      <c r="AD4" s="55">
        <v>10</v>
      </c>
      <c r="AE4" s="55">
        <v>11</v>
      </c>
      <c r="AF4" s="55">
        <v>12</v>
      </c>
      <c r="AG4" s="55">
        <v>13</v>
      </c>
      <c r="AH4" s="55">
        <v>14</v>
      </c>
      <c r="AI4" s="55">
        <v>15</v>
      </c>
      <c r="AJ4" s="55">
        <v>16</v>
      </c>
      <c r="AK4" s="55">
        <v>17</v>
      </c>
      <c r="AL4" s="55">
        <v>18</v>
      </c>
      <c r="AM4" s="55">
        <v>19</v>
      </c>
      <c r="AN4" s="55">
        <v>20</v>
      </c>
      <c r="AO4" s="55">
        <v>21</v>
      </c>
      <c r="AP4" s="55">
        <v>22</v>
      </c>
      <c r="AQ4" s="55">
        <v>23</v>
      </c>
      <c r="AR4" s="55">
        <v>24</v>
      </c>
      <c r="AS4" s="55">
        <v>25</v>
      </c>
      <c r="AT4" s="55">
        <v>26</v>
      </c>
      <c r="AU4" s="55"/>
      <c r="AV4" s="57"/>
      <c r="AW4" s="58"/>
      <c r="AX4" s="59"/>
    </row>
    <row r="5" spans="1:50" s="46" customFormat="1" ht="12" x14ac:dyDescent="0.2">
      <c r="A5" s="185" t="s">
        <v>120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</row>
    <row r="6" spans="1:50" s="46" customFormat="1" ht="14.25" x14ac:dyDescent="0.2">
      <c r="A6" s="55"/>
      <c r="B6" s="55"/>
      <c r="C6" s="55"/>
      <c r="D6" s="60">
        <v>1</v>
      </c>
      <c r="E6" s="60">
        <v>2</v>
      </c>
      <c r="F6" s="60">
        <v>3</v>
      </c>
      <c r="G6" s="60">
        <v>4</v>
      </c>
      <c r="H6" s="60">
        <v>5</v>
      </c>
      <c r="I6" s="60">
        <v>6</v>
      </c>
      <c r="J6" s="60">
        <v>7</v>
      </c>
      <c r="K6" s="60">
        <v>8</v>
      </c>
      <c r="L6" s="60">
        <v>9</v>
      </c>
      <c r="M6" s="60">
        <v>10</v>
      </c>
      <c r="N6" s="60">
        <v>11</v>
      </c>
      <c r="O6" s="60">
        <v>12</v>
      </c>
      <c r="P6" s="60">
        <v>13</v>
      </c>
      <c r="Q6" s="60">
        <v>14</v>
      </c>
      <c r="R6" s="60">
        <v>15</v>
      </c>
      <c r="S6" s="60">
        <v>16</v>
      </c>
      <c r="T6" s="60">
        <v>17</v>
      </c>
      <c r="U6" s="61">
        <v>18</v>
      </c>
      <c r="V6" s="62">
        <v>19</v>
      </c>
      <c r="W6" s="61">
        <v>20</v>
      </c>
      <c r="X6" s="60">
        <v>21</v>
      </c>
      <c r="Y6" s="60">
        <v>22</v>
      </c>
      <c r="Z6" s="60">
        <v>23</v>
      </c>
      <c r="AA6" s="60">
        <v>24</v>
      </c>
      <c r="AB6" s="60">
        <v>25</v>
      </c>
      <c r="AC6" s="60">
        <v>26</v>
      </c>
      <c r="AD6" s="60">
        <v>27</v>
      </c>
      <c r="AE6" s="60">
        <v>28</v>
      </c>
      <c r="AF6" s="60">
        <v>29</v>
      </c>
      <c r="AG6" s="60">
        <v>30</v>
      </c>
      <c r="AH6" s="60">
        <v>31</v>
      </c>
      <c r="AI6" s="60">
        <v>32</v>
      </c>
      <c r="AJ6" s="60">
        <v>33</v>
      </c>
      <c r="AK6" s="60">
        <v>34</v>
      </c>
      <c r="AL6" s="60">
        <v>35</v>
      </c>
      <c r="AM6" s="60">
        <v>36</v>
      </c>
      <c r="AN6" s="60">
        <v>37</v>
      </c>
      <c r="AO6" s="60">
        <v>38</v>
      </c>
      <c r="AP6" s="60">
        <v>39</v>
      </c>
      <c r="AQ6" s="60">
        <v>40</v>
      </c>
      <c r="AR6" s="61">
        <v>41</v>
      </c>
      <c r="AS6" s="60">
        <v>42</v>
      </c>
      <c r="AT6" s="61">
        <v>43</v>
      </c>
      <c r="AU6" s="60">
        <v>44</v>
      </c>
      <c r="AV6" s="63">
        <v>45</v>
      </c>
      <c r="AW6" s="64">
        <v>46</v>
      </c>
      <c r="AX6" s="65"/>
    </row>
    <row r="7" spans="1:50" s="46" customFormat="1" ht="12" x14ac:dyDescent="0.2">
      <c r="A7" s="66"/>
      <c r="B7" s="66"/>
      <c r="C7" s="66"/>
      <c r="D7" s="66">
        <v>30</v>
      </c>
      <c r="E7" s="66">
        <v>30</v>
      </c>
      <c r="F7" s="66">
        <v>30</v>
      </c>
      <c r="G7" s="66">
        <v>30</v>
      </c>
      <c r="H7" s="66">
        <v>30</v>
      </c>
      <c r="I7" s="66">
        <v>30</v>
      </c>
      <c r="J7" s="66">
        <v>30</v>
      </c>
      <c r="K7" s="66">
        <v>30</v>
      </c>
      <c r="L7" s="66">
        <v>30</v>
      </c>
      <c r="M7" s="66">
        <v>30</v>
      </c>
      <c r="N7" s="66">
        <v>30</v>
      </c>
      <c r="O7" s="66">
        <v>30</v>
      </c>
      <c r="P7" s="66">
        <v>30</v>
      </c>
      <c r="Q7" s="66">
        <v>30</v>
      </c>
      <c r="R7" s="66">
        <v>30</v>
      </c>
      <c r="S7" s="66">
        <v>30</v>
      </c>
      <c r="T7" s="66">
        <v>30</v>
      </c>
      <c r="U7" s="67" t="s">
        <v>121</v>
      </c>
      <c r="V7" s="68" t="s">
        <v>121</v>
      </c>
      <c r="W7" s="66">
        <v>30</v>
      </c>
      <c r="X7" s="66">
        <v>30</v>
      </c>
      <c r="Y7" s="66">
        <v>30</v>
      </c>
      <c r="Z7" s="66">
        <v>30</v>
      </c>
      <c r="AA7" s="66">
        <v>30</v>
      </c>
      <c r="AB7" s="66">
        <v>30</v>
      </c>
      <c r="AC7" s="66">
        <v>30</v>
      </c>
      <c r="AD7" s="66">
        <v>30</v>
      </c>
      <c r="AE7" s="66">
        <v>30</v>
      </c>
      <c r="AF7" s="66">
        <v>30</v>
      </c>
      <c r="AG7" s="66">
        <v>30</v>
      </c>
      <c r="AH7" s="66">
        <v>30</v>
      </c>
      <c r="AI7" s="66">
        <v>30</v>
      </c>
      <c r="AJ7" s="66">
        <v>30</v>
      </c>
      <c r="AK7" s="66">
        <v>30</v>
      </c>
      <c r="AL7" s="66">
        <v>30</v>
      </c>
      <c r="AM7" s="66">
        <v>30</v>
      </c>
      <c r="AN7" s="66">
        <v>30</v>
      </c>
      <c r="AO7" s="66">
        <v>30</v>
      </c>
      <c r="AP7" s="66">
        <v>30</v>
      </c>
      <c r="AQ7" s="66">
        <v>30</v>
      </c>
      <c r="AR7" s="66">
        <v>30</v>
      </c>
      <c r="AS7" s="66">
        <v>30</v>
      </c>
      <c r="AT7" s="66" t="s">
        <v>122</v>
      </c>
      <c r="AU7" s="66"/>
      <c r="AV7" s="57"/>
      <c r="AW7" s="69"/>
      <c r="AX7" s="59"/>
    </row>
    <row r="8" spans="1:50" s="74" customFormat="1" ht="24" x14ac:dyDescent="0.2">
      <c r="A8" s="70"/>
      <c r="B8" s="71" t="s">
        <v>128</v>
      </c>
      <c r="C8" s="70"/>
      <c r="D8" s="70">
        <f>SUM(D9:D14)</f>
        <v>10</v>
      </c>
      <c r="E8" s="70">
        <f t="shared" ref="E8:AS8" si="0">SUM(E9:E14)</f>
        <v>10</v>
      </c>
      <c r="F8" s="70">
        <f t="shared" si="0"/>
        <v>10</v>
      </c>
      <c r="G8" s="70">
        <f t="shared" si="0"/>
        <v>10</v>
      </c>
      <c r="H8" s="70">
        <f t="shared" si="0"/>
        <v>10</v>
      </c>
      <c r="I8" s="70">
        <f t="shared" si="0"/>
        <v>10</v>
      </c>
      <c r="J8" s="70">
        <f t="shared" si="0"/>
        <v>10</v>
      </c>
      <c r="K8" s="70">
        <f t="shared" si="0"/>
        <v>10</v>
      </c>
      <c r="L8" s="70">
        <f t="shared" si="0"/>
        <v>10</v>
      </c>
      <c r="M8" s="70">
        <f t="shared" si="0"/>
        <v>10</v>
      </c>
      <c r="N8" s="70">
        <f t="shared" si="0"/>
        <v>10</v>
      </c>
      <c r="O8" s="70">
        <f t="shared" si="0"/>
        <v>10</v>
      </c>
      <c r="P8" s="70">
        <f t="shared" si="0"/>
        <v>10</v>
      </c>
      <c r="Q8" s="70">
        <f t="shared" si="0"/>
        <v>10</v>
      </c>
      <c r="R8" s="70">
        <f t="shared" si="0"/>
        <v>10</v>
      </c>
      <c r="S8" s="70">
        <f t="shared" si="0"/>
        <v>10</v>
      </c>
      <c r="T8" s="70">
        <f t="shared" si="0"/>
        <v>10</v>
      </c>
      <c r="U8" s="70">
        <f t="shared" si="0"/>
        <v>0</v>
      </c>
      <c r="V8" s="70">
        <f t="shared" si="0"/>
        <v>170</v>
      </c>
      <c r="W8" s="70">
        <f t="shared" si="0"/>
        <v>10</v>
      </c>
      <c r="X8" s="70">
        <f t="shared" si="0"/>
        <v>10</v>
      </c>
      <c r="Y8" s="70">
        <f t="shared" si="0"/>
        <v>10</v>
      </c>
      <c r="Z8" s="70">
        <f t="shared" si="0"/>
        <v>10</v>
      </c>
      <c r="AA8" s="70">
        <f t="shared" si="0"/>
        <v>10</v>
      </c>
      <c r="AB8" s="70">
        <f t="shared" si="0"/>
        <v>10</v>
      </c>
      <c r="AC8" s="70">
        <f t="shared" si="0"/>
        <v>10</v>
      </c>
      <c r="AD8" s="70">
        <f t="shared" si="0"/>
        <v>10</v>
      </c>
      <c r="AE8" s="70">
        <f t="shared" si="0"/>
        <v>10</v>
      </c>
      <c r="AF8" s="70">
        <f t="shared" si="0"/>
        <v>10</v>
      </c>
      <c r="AG8" s="70">
        <f t="shared" si="0"/>
        <v>10</v>
      </c>
      <c r="AH8" s="70">
        <f t="shared" si="0"/>
        <v>10</v>
      </c>
      <c r="AI8" s="70">
        <f t="shared" si="0"/>
        <v>10</v>
      </c>
      <c r="AJ8" s="70">
        <f t="shared" si="0"/>
        <v>10</v>
      </c>
      <c r="AK8" s="70">
        <f t="shared" si="0"/>
        <v>10</v>
      </c>
      <c r="AL8" s="70">
        <f t="shared" si="0"/>
        <v>10</v>
      </c>
      <c r="AM8" s="70">
        <f t="shared" si="0"/>
        <v>10</v>
      </c>
      <c r="AN8" s="70">
        <f t="shared" si="0"/>
        <v>10</v>
      </c>
      <c r="AO8" s="70">
        <f t="shared" si="0"/>
        <v>10</v>
      </c>
      <c r="AP8" s="70">
        <f t="shared" si="0"/>
        <v>10</v>
      </c>
      <c r="AQ8" s="70">
        <f t="shared" si="0"/>
        <v>10</v>
      </c>
      <c r="AR8" s="70">
        <f t="shared" si="0"/>
        <v>10</v>
      </c>
      <c r="AS8" s="70">
        <f t="shared" si="0"/>
        <v>10</v>
      </c>
      <c r="AT8" s="70"/>
      <c r="AU8" s="70"/>
      <c r="AV8" s="59">
        <f t="shared" ref="AV8:AV25" si="1">SUM(W8:AS8)</f>
        <v>230</v>
      </c>
      <c r="AW8" s="73">
        <f>SUM(V8,AV8)</f>
        <v>400</v>
      </c>
      <c r="AX8" s="59"/>
    </row>
    <row r="9" spans="1:50" s="78" customFormat="1" ht="36.75" customHeight="1" x14ac:dyDescent="0.2">
      <c r="A9" s="75"/>
      <c r="B9" s="76" t="s">
        <v>60</v>
      </c>
      <c r="C9" s="77" t="s">
        <v>123</v>
      </c>
      <c r="D9" s="75">
        <v>2</v>
      </c>
      <c r="E9" s="75">
        <v>2</v>
      </c>
      <c r="F9" s="75">
        <v>2</v>
      </c>
      <c r="G9" s="75">
        <v>2</v>
      </c>
      <c r="H9" s="75">
        <v>2</v>
      </c>
      <c r="I9" s="75">
        <v>2</v>
      </c>
      <c r="J9" s="75">
        <v>2</v>
      </c>
      <c r="K9" s="75">
        <v>2</v>
      </c>
      <c r="L9" s="75">
        <v>2</v>
      </c>
      <c r="M9" s="75">
        <v>2</v>
      </c>
      <c r="N9" s="75">
        <v>2</v>
      </c>
      <c r="O9" s="75">
        <v>2</v>
      </c>
      <c r="P9" s="75">
        <v>2</v>
      </c>
      <c r="Q9" s="75">
        <v>2</v>
      </c>
      <c r="R9" s="75">
        <v>2</v>
      </c>
      <c r="S9" s="75">
        <v>2</v>
      </c>
      <c r="T9" s="75">
        <v>2</v>
      </c>
      <c r="U9" s="75"/>
      <c r="V9" s="56">
        <f t="shared" ref="V9:V25" si="2">SUM(D9:U9)</f>
        <v>34</v>
      </c>
      <c r="W9" s="75">
        <v>2</v>
      </c>
      <c r="X9" s="75">
        <v>2</v>
      </c>
      <c r="Y9" s="75">
        <v>2</v>
      </c>
      <c r="Z9" s="75">
        <v>2</v>
      </c>
      <c r="AA9" s="75">
        <v>2</v>
      </c>
      <c r="AB9" s="75">
        <v>2</v>
      </c>
      <c r="AC9" s="75">
        <v>2</v>
      </c>
      <c r="AD9" s="75">
        <v>2</v>
      </c>
      <c r="AE9" s="75">
        <v>2</v>
      </c>
      <c r="AF9" s="75">
        <v>2</v>
      </c>
      <c r="AG9" s="75">
        <v>2</v>
      </c>
      <c r="AH9" s="75">
        <v>2</v>
      </c>
      <c r="AI9" s="75">
        <v>2</v>
      </c>
      <c r="AJ9" s="75">
        <v>2</v>
      </c>
      <c r="AK9" s="75">
        <v>2</v>
      </c>
      <c r="AL9" s="75">
        <v>2</v>
      </c>
      <c r="AM9" s="75">
        <v>2</v>
      </c>
      <c r="AN9" s="75">
        <v>2</v>
      </c>
      <c r="AO9" s="75">
        <v>2</v>
      </c>
      <c r="AP9" s="75">
        <v>2</v>
      </c>
      <c r="AQ9" s="75">
        <v>2</v>
      </c>
      <c r="AR9" s="75">
        <v>2</v>
      </c>
      <c r="AS9" s="75">
        <v>2</v>
      </c>
      <c r="AT9" s="75"/>
      <c r="AU9" s="75"/>
      <c r="AV9" s="59">
        <f t="shared" si="1"/>
        <v>46</v>
      </c>
      <c r="AW9" s="73">
        <f t="shared" ref="AW9:AW25" si="3">SUM(V9,AV9)</f>
        <v>80</v>
      </c>
      <c r="AX9" s="59"/>
    </row>
    <row r="10" spans="1:50" s="78" customFormat="1" ht="37.5" customHeight="1" x14ac:dyDescent="0.2">
      <c r="A10" s="75"/>
      <c r="B10" s="76" t="s">
        <v>61</v>
      </c>
      <c r="C10" s="77" t="s">
        <v>123</v>
      </c>
      <c r="D10" s="80">
        <v>2</v>
      </c>
      <c r="E10" s="80">
        <v>2</v>
      </c>
      <c r="F10" s="80">
        <v>2</v>
      </c>
      <c r="G10" s="80">
        <v>2</v>
      </c>
      <c r="H10" s="80">
        <v>2</v>
      </c>
      <c r="I10" s="80">
        <v>2</v>
      </c>
      <c r="J10" s="80">
        <v>2</v>
      </c>
      <c r="K10" s="80">
        <v>2</v>
      </c>
      <c r="L10" s="80">
        <v>2</v>
      </c>
      <c r="M10" s="80">
        <v>2</v>
      </c>
      <c r="N10" s="80">
        <v>2</v>
      </c>
      <c r="O10" s="80">
        <v>2</v>
      </c>
      <c r="P10" s="80">
        <v>2</v>
      </c>
      <c r="Q10" s="80">
        <v>2</v>
      </c>
      <c r="R10" s="80">
        <v>2</v>
      </c>
      <c r="S10" s="80">
        <v>2</v>
      </c>
      <c r="T10" s="75">
        <v>2</v>
      </c>
      <c r="U10" s="75"/>
      <c r="V10" s="56">
        <f t="shared" si="2"/>
        <v>34</v>
      </c>
      <c r="W10" s="75">
        <v>2</v>
      </c>
      <c r="X10" s="75">
        <v>2</v>
      </c>
      <c r="Y10" s="75">
        <v>2</v>
      </c>
      <c r="Z10" s="75">
        <v>2</v>
      </c>
      <c r="AA10" s="75">
        <v>2</v>
      </c>
      <c r="AB10" s="75">
        <v>2</v>
      </c>
      <c r="AC10" s="75">
        <v>2</v>
      </c>
      <c r="AD10" s="75">
        <v>2</v>
      </c>
      <c r="AE10" s="75">
        <v>2</v>
      </c>
      <c r="AF10" s="75">
        <v>2</v>
      </c>
      <c r="AG10" s="75">
        <v>2</v>
      </c>
      <c r="AH10" s="75">
        <v>2</v>
      </c>
      <c r="AI10" s="75">
        <v>2</v>
      </c>
      <c r="AJ10" s="75">
        <v>2</v>
      </c>
      <c r="AK10" s="75">
        <v>2</v>
      </c>
      <c r="AL10" s="75">
        <v>2</v>
      </c>
      <c r="AM10" s="75">
        <v>2</v>
      </c>
      <c r="AN10" s="75">
        <v>2</v>
      </c>
      <c r="AO10" s="75">
        <v>2</v>
      </c>
      <c r="AP10" s="75">
        <v>2</v>
      </c>
      <c r="AQ10" s="75">
        <v>2</v>
      </c>
      <c r="AR10" s="75">
        <v>2</v>
      </c>
      <c r="AS10" s="75">
        <v>2</v>
      </c>
      <c r="AT10" s="75"/>
      <c r="AU10" s="75"/>
      <c r="AV10" s="59">
        <f t="shared" si="1"/>
        <v>46</v>
      </c>
      <c r="AW10" s="73">
        <f t="shared" si="3"/>
        <v>80</v>
      </c>
      <c r="AX10" s="59"/>
    </row>
    <row r="11" spans="1:50" s="78" customFormat="1" ht="24" x14ac:dyDescent="0.2">
      <c r="A11" s="75"/>
      <c r="B11" s="81" t="s">
        <v>62</v>
      </c>
      <c r="C11" s="77" t="s">
        <v>123</v>
      </c>
      <c r="D11" s="75">
        <v>2</v>
      </c>
      <c r="E11" s="75">
        <v>2</v>
      </c>
      <c r="F11" s="75">
        <v>2</v>
      </c>
      <c r="G11" s="75">
        <v>2</v>
      </c>
      <c r="H11" s="75">
        <v>2</v>
      </c>
      <c r="I11" s="75">
        <v>2</v>
      </c>
      <c r="J11" s="75">
        <v>2</v>
      </c>
      <c r="K11" s="75">
        <v>2</v>
      </c>
      <c r="L11" s="75">
        <v>2</v>
      </c>
      <c r="M11" s="75">
        <v>2</v>
      </c>
      <c r="N11" s="75">
        <v>2</v>
      </c>
      <c r="O11" s="75">
        <v>2</v>
      </c>
      <c r="P11" s="75">
        <v>2</v>
      </c>
      <c r="Q11" s="75">
        <v>2</v>
      </c>
      <c r="R11" s="75">
        <v>2</v>
      </c>
      <c r="S11" s="75">
        <v>2</v>
      </c>
      <c r="T11" s="75">
        <v>2</v>
      </c>
      <c r="U11" s="75"/>
      <c r="V11" s="56">
        <f t="shared" si="2"/>
        <v>34</v>
      </c>
      <c r="W11" s="75">
        <v>2</v>
      </c>
      <c r="X11" s="75">
        <v>2</v>
      </c>
      <c r="Y11" s="75">
        <v>2</v>
      </c>
      <c r="Z11" s="75">
        <v>2</v>
      </c>
      <c r="AA11" s="75">
        <v>2</v>
      </c>
      <c r="AB11" s="75">
        <v>2</v>
      </c>
      <c r="AC11" s="75">
        <v>2</v>
      </c>
      <c r="AD11" s="75">
        <v>2</v>
      </c>
      <c r="AE11" s="75">
        <v>2</v>
      </c>
      <c r="AF11" s="75">
        <v>2</v>
      </c>
      <c r="AG11" s="75">
        <v>2</v>
      </c>
      <c r="AH11" s="75">
        <v>2</v>
      </c>
      <c r="AI11" s="75">
        <v>2</v>
      </c>
      <c r="AJ11" s="75">
        <v>2</v>
      </c>
      <c r="AK11" s="75">
        <v>2</v>
      </c>
      <c r="AL11" s="75">
        <v>2</v>
      </c>
      <c r="AM11" s="75">
        <v>2</v>
      </c>
      <c r="AN11" s="75">
        <v>2</v>
      </c>
      <c r="AO11" s="75">
        <v>2</v>
      </c>
      <c r="AP11" s="75">
        <v>2</v>
      </c>
      <c r="AQ11" s="75">
        <v>2</v>
      </c>
      <c r="AR11" s="75">
        <v>2</v>
      </c>
      <c r="AS11" s="75">
        <v>2</v>
      </c>
      <c r="AT11" s="75"/>
      <c r="AU11" s="75"/>
      <c r="AV11" s="59">
        <f t="shared" si="1"/>
        <v>46</v>
      </c>
      <c r="AW11" s="73">
        <f t="shared" si="3"/>
        <v>80</v>
      </c>
      <c r="AX11" s="59"/>
    </row>
    <row r="12" spans="1:50" s="78" customFormat="1" ht="23.25" customHeight="1" x14ac:dyDescent="0.2">
      <c r="A12" s="75"/>
      <c r="B12" s="76" t="s">
        <v>63</v>
      </c>
      <c r="C12" s="76" t="s">
        <v>123</v>
      </c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75"/>
      <c r="U12" s="75"/>
      <c r="V12" s="56">
        <f t="shared" si="2"/>
        <v>0</v>
      </c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59">
        <f t="shared" si="1"/>
        <v>0</v>
      </c>
      <c r="AW12" s="73">
        <f t="shared" si="3"/>
        <v>0</v>
      </c>
      <c r="AX12" s="59"/>
    </row>
    <row r="13" spans="1:50" s="78" customFormat="1" ht="21" customHeight="1" x14ac:dyDescent="0.2">
      <c r="A13" s="75"/>
      <c r="B13" s="76" t="s">
        <v>136</v>
      </c>
      <c r="C13" s="76" t="s">
        <v>123</v>
      </c>
      <c r="D13" s="82">
        <v>2</v>
      </c>
      <c r="E13" s="82">
        <v>2</v>
      </c>
      <c r="F13" s="82">
        <v>2</v>
      </c>
      <c r="G13" s="82">
        <v>2</v>
      </c>
      <c r="H13" s="82">
        <v>2</v>
      </c>
      <c r="I13" s="82">
        <v>2</v>
      </c>
      <c r="J13" s="82">
        <v>2</v>
      </c>
      <c r="K13" s="82">
        <v>2</v>
      </c>
      <c r="L13" s="82">
        <v>2</v>
      </c>
      <c r="M13" s="82">
        <v>2</v>
      </c>
      <c r="N13" s="82">
        <v>2</v>
      </c>
      <c r="O13" s="82">
        <v>2</v>
      </c>
      <c r="P13" s="82">
        <v>2</v>
      </c>
      <c r="Q13" s="82">
        <v>2</v>
      </c>
      <c r="R13" s="82">
        <v>2</v>
      </c>
      <c r="S13" s="82">
        <v>2</v>
      </c>
      <c r="T13" s="75">
        <v>2</v>
      </c>
      <c r="U13" s="75"/>
      <c r="V13" s="56">
        <f t="shared" si="2"/>
        <v>34</v>
      </c>
      <c r="W13" s="75">
        <v>2</v>
      </c>
      <c r="X13" s="75">
        <v>2</v>
      </c>
      <c r="Y13" s="75">
        <v>2</v>
      </c>
      <c r="Z13" s="75">
        <v>2</v>
      </c>
      <c r="AA13" s="75">
        <v>2</v>
      </c>
      <c r="AB13" s="75">
        <v>2</v>
      </c>
      <c r="AC13" s="75">
        <v>2</v>
      </c>
      <c r="AD13" s="75">
        <v>2</v>
      </c>
      <c r="AE13" s="75">
        <v>2</v>
      </c>
      <c r="AF13" s="75">
        <v>2</v>
      </c>
      <c r="AG13" s="75">
        <v>2</v>
      </c>
      <c r="AH13" s="75">
        <v>2</v>
      </c>
      <c r="AI13" s="75">
        <v>2</v>
      </c>
      <c r="AJ13" s="75">
        <v>2</v>
      </c>
      <c r="AK13" s="75">
        <v>2</v>
      </c>
      <c r="AL13" s="75">
        <v>2</v>
      </c>
      <c r="AM13" s="75">
        <v>2</v>
      </c>
      <c r="AN13" s="75">
        <v>2</v>
      </c>
      <c r="AO13" s="75">
        <v>2</v>
      </c>
      <c r="AP13" s="75">
        <v>2</v>
      </c>
      <c r="AQ13" s="75">
        <v>2</v>
      </c>
      <c r="AR13" s="75">
        <v>2</v>
      </c>
      <c r="AS13" s="75">
        <v>2</v>
      </c>
      <c r="AT13" s="75"/>
      <c r="AU13" s="75"/>
      <c r="AV13" s="59">
        <f t="shared" si="1"/>
        <v>46</v>
      </c>
      <c r="AW13" s="73">
        <f t="shared" si="3"/>
        <v>80</v>
      </c>
      <c r="AX13" s="59"/>
    </row>
    <row r="14" spans="1:50" s="78" customFormat="1" ht="21" customHeight="1" x14ac:dyDescent="0.2">
      <c r="A14" s="75"/>
      <c r="B14" s="76" t="s">
        <v>31</v>
      </c>
      <c r="C14" s="76" t="s">
        <v>123</v>
      </c>
      <c r="D14" s="82">
        <v>2</v>
      </c>
      <c r="E14" s="82">
        <v>2</v>
      </c>
      <c r="F14" s="82">
        <v>2</v>
      </c>
      <c r="G14" s="82">
        <v>2</v>
      </c>
      <c r="H14" s="82">
        <v>2</v>
      </c>
      <c r="I14" s="82">
        <v>2</v>
      </c>
      <c r="J14" s="82">
        <v>2</v>
      </c>
      <c r="K14" s="82">
        <v>2</v>
      </c>
      <c r="L14" s="82">
        <v>2</v>
      </c>
      <c r="M14" s="82">
        <v>2</v>
      </c>
      <c r="N14" s="82">
        <v>2</v>
      </c>
      <c r="O14" s="82">
        <v>2</v>
      </c>
      <c r="P14" s="82">
        <v>2</v>
      </c>
      <c r="Q14" s="82">
        <v>2</v>
      </c>
      <c r="R14" s="82">
        <v>2</v>
      </c>
      <c r="S14" s="82">
        <v>2</v>
      </c>
      <c r="T14" s="75">
        <v>2</v>
      </c>
      <c r="U14" s="75"/>
      <c r="V14" s="56">
        <f t="shared" si="2"/>
        <v>34</v>
      </c>
      <c r="W14" s="75">
        <v>2</v>
      </c>
      <c r="X14" s="75">
        <v>2</v>
      </c>
      <c r="Y14" s="75">
        <v>2</v>
      </c>
      <c r="Z14" s="75">
        <v>2</v>
      </c>
      <c r="AA14" s="75">
        <v>2</v>
      </c>
      <c r="AB14" s="75">
        <v>2</v>
      </c>
      <c r="AC14" s="75">
        <v>2</v>
      </c>
      <c r="AD14" s="75">
        <v>2</v>
      </c>
      <c r="AE14" s="75">
        <v>2</v>
      </c>
      <c r="AF14" s="75">
        <v>2</v>
      </c>
      <c r="AG14" s="75">
        <v>2</v>
      </c>
      <c r="AH14" s="75">
        <v>2</v>
      </c>
      <c r="AI14" s="75">
        <v>2</v>
      </c>
      <c r="AJ14" s="75">
        <v>2</v>
      </c>
      <c r="AK14" s="75">
        <v>2</v>
      </c>
      <c r="AL14" s="75">
        <v>2</v>
      </c>
      <c r="AM14" s="75">
        <v>2</v>
      </c>
      <c r="AN14" s="75">
        <v>2</v>
      </c>
      <c r="AO14" s="75">
        <v>2</v>
      </c>
      <c r="AP14" s="75">
        <v>2</v>
      </c>
      <c r="AQ14" s="75">
        <v>2</v>
      </c>
      <c r="AR14" s="75">
        <v>2</v>
      </c>
      <c r="AS14" s="75">
        <v>2</v>
      </c>
      <c r="AT14" s="75"/>
      <c r="AU14" s="75"/>
      <c r="AV14" s="59">
        <f t="shared" si="1"/>
        <v>46</v>
      </c>
      <c r="AW14" s="73">
        <f t="shared" si="3"/>
        <v>80</v>
      </c>
      <c r="AX14" s="59"/>
    </row>
    <row r="15" spans="1:50" s="78" customFormat="1" ht="21" customHeight="1" x14ac:dyDescent="0.2">
      <c r="A15" s="75"/>
      <c r="B15" s="87" t="s">
        <v>32</v>
      </c>
      <c r="C15" s="76"/>
      <c r="D15" s="83">
        <f>SUM(D16:D20)</f>
        <v>10</v>
      </c>
      <c r="E15" s="83">
        <f t="shared" ref="E15:AS15" si="4">SUM(E16:E20)</f>
        <v>10</v>
      </c>
      <c r="F15" s="83">
        <f t="shared" si="4"/>
        <v>10</v>
      </c>
      <c r="G15" s="83">
        <f t="shared" si="4"/>
        <v>10</v>
      </c>
      <c r="H15" s="83">
        <f t="shared" si="4"/>
        <v>10</v>
      </c>
      <c r="I15" s="83">
        <f t="shared" si="4"/>
        <v>10</v>
      </c>
      <c r="J15" s="83">
        <f t="shared" si="4"/>
        <v>10</v>
      </c>
      <c r="K15" s="83">
        <f t="shared" si="4"/>
        <v>10</v>
      </c>
      <c r="L15" s="83">
        <f t="shared" si="4"/>
        <v>10</v>
      </c>
      <c r="M15" s="83">
        <f t="shared" si="4"/>
        <v>10</v>
      </c>
      <c r="N15" s="83">
        <f t="shared" si="4"/>
        <v>10</v>
      </c>
      <c r="O15" s="83">
        <f t="shared" si="4"/>
        <v>10</v>
      </c>
      <c r="P15" s="83">
        <f t="shared" si="4"/>
        <v>10</v>
      </c>
      <c r="Q15" s="83">
        <f t="shared" si="4"/>
        <v>10</v>
      </c>
      <c r="R15" s="83">
        <f t="shared" si="4"/>
        <v>10</v>
      </c>
      <c r="S15" s="83">
        <f t="shared" si="4"/>
        <v>10</v>
      </c>
      <c r="T15" s="83">
        <f t="shared" si="4"/>
        <v>10</v>
      </c>
      <c r="U15" s="83">
        <f t="shared" si="4"/>
        <v>0</v>
      </c>
      <c r="V15" s="83">
        <f t="shared" si="4"/>
        <v>170</v>
      </c>
      <c r="W15" s="83">
        <f t="shared" si="4"/>
        <v>10</v>
      </c>
      <c r="X15" s="83">
        <f t="shared" si="4"/>
        <v>10</v>
      </c>
      <c r="Y15" s="83">
        <f t="shared" si="4"/>
        <v>10</v>
      </c>
      <c r="Z15" s="83">
        <f t="shared" si="4"/>
        <v>10</v>
      </c>
      <c r="AA15" s="83">
        <f t="shared" si="4"/>
        <v>10</v>
      </c>
      <c r="AB15" s="83">
        <f t="shared" si="4"/>
        <v>10</v>
      </c>
      <c r="AC15" s="83">
        <f t="shared" si="4"/>
        <v>10</v>
      </c>
      <c r="AD15" s="83">
        <f t="shared" si="4"/>
        <v>10</v>
      </c>
      <c r="AE15" s="83">
        <f t="shared" si="4"/>
        <v>10</v>
      </c>
      <c r="AF15" s="83">
        <f t="shared" si="4"/>
        <v>10</v>
      </c>
      <c r="AG15" s="83">
        <f t="shared" si="4"/>
        <v>10</v>
      </c>
      <c r="AH15" s="83">
        <f t="shared" si="4"/>
        <v>10</v>
      </c>
      <c r="AI15" s="83">
        <f t="shared" si="4"/>
        <v>10</v>
      </c>
      <c r="AJ15" s="83">
        <f t="shared" si="4"/>
        <v>10</v>
      </c>
      <c r="AK15" s="83">
        <f t="shared" si="4"/>
        <v>10</v>
      </c>
      <c r="AL15" s="83">
        <f t="shared" si="4"/>
        <v>10</v>
      </c>
      <c r="AM15" s="83">
        <f t="shared" si="4"/>
        <v>10</v>
      </c>
      <c r="AN15" s="83">
        <f t="shared" si="4"/>
        <v>10</v>
      </c>
      <c r="AO15" s="83">
        <f t="shared" si="4"/>
        <v>10</v>
      </c>
      <c r="AP15" s="83">
        <f t="shared" si="4"/>
        <v>10</v>
      </c>
      <c r="AQ15" s="83">
        <f t="shared" si="4"/>
        <v>10</v>
      </c>
      <c r="AR15" s="83">
        <f t="shared" si="4"/>
        <v>10</v>
      </c>
      <c r="AS15" s="83">
        <f t="shared" si="4"/>
        <v>10</v>
      </c>
      <c r="AT15" s="75"/>
      <c r="AU15" s="75"/>
      <c r="AV15" s="59">
        <f t="shared" si="1"/>
        <v>230</v>
      </c>
      <c r="AW15" s="73">
        <f t="shared" si="3"/>
        <v>400</v>
      </c>
      <c r="AX15" s="59"/>
    </row>
    <row r="16" spans="1:50" s="78" customFormat="1" ht="21" customHeight="1" x14ac:dyDescent="0.2">
      <c r="A16" s="75"/>
      <c r="B16" s="76" t="s">
        <v>34</v>
      </c>
      <c r="C16" s="76" t="s">
        <v>123</v>
      </c>
      <c r="D16" s="82">
        <v>2</v>
      </c>
      <c r="E16" s="82">
        <v>2</v>
      </c>
      <c r="F16" s="82">
        <v>2</v>
      </c>
      <c r="G16" s="82">
        <v>2</v>
      </c>
      <c r="H16" s="82">
        <v>2</v>
      </c>
      <c r="I16" s="82">
        <v>2</v>
      </c>
      <c r="J16" s="82">
        <v>2</v>
      </c>
      <c r="K16" s="82">
        <v>2</v>
      </c>
      <c r="L16" s="82">
        <v>2</v>
      </c>
      <c r="M16" s="82">
        <v>2</v>
      </c>
      <c r="N16" s="82">
        <v>2</v>
      </c>
      <c r="O16" s="82">
        <v>2</v>
      </c>
      <c r="P16" s="82">
        <v>2</v>
      </c>
      <c r="Q16" s="82">
        <v>2</v>
      </c>
      <c r="R16" s="82">
        <v>2</v>
      </c>
      <c r="S16" s="82">
        <v>2</v>
      </c>
      <c r="T16" s="82">
        <v>2</v>
      </c>
      <c r="U16" s="75"/>
      <c r="V16" s="56">
        <f t="shared" si="2"/>
        <v>34</v>
      </c>
      <c r="W16" s="82">
        <v>2</v>
      </c>
      <c r="X16" s="82">
        <v>2</v>
      </c>
      <c r="Y16" s="82">
        <v>2</v>
      </c>
      <c r="Z16" s="82">
        <v>2</v>
      </c>
      <c r="AA16" s="82">
        <v>2</v>
      </c>
      <c r="AB16" s="82">
        <v>2</v>
      </c>
      <c r="AC16" s="82">
        <v>2</v>
      </c>
      <c r="AD16" s="82">
        <v>2</v>
      </c>
      <c r="AE16" s="82">
        <v>2</v>
      </c>
      <c r="AF16" s="82">
        <v>2</v>
      </c>
      <c r="AG16" s="82">
        <v>2</v>
      </c>
      <c r="AH16" s="82">
        <v>2</v>
      </c>
      <c r="AI16" s="82">
        <v>2</v>
      </c>
      <c r="AJ16" s="82">
        <v>2</v>
      </c>
      <c r="AK16" s="82">
        <v>2</v>
      </c>
      <c r="AL16" s="82">
        <v>2</v>
      </c>
      <c r="AM16" s="82">
        <v>2</v>
      </c>
      <c r="AN16" s="82">
        <v>2</v>
      </c>
      <c r="AO16" s="82">
        <v>2</v>
      </c>
      <c r="AP16" s="82">
        <v>2</v>
      </c>
      <c r="AQ16" s="82">
        <v>2</v>
      </c>
      <c r="AR16" s="82">
        <v>2</v>
      </c>
      <c r="AS16" s="82">
        <v>2</v>
      </c>
      <c r="AT16" s="75"/>
      <c r="AU16" s="75"/>
      <c r="AV16" s="59">
        <f t="shared" si="1"/>
        <v>46</v>
      </c>
      <c r="AW16" s="73">
        <f t="shared" si="3"/>
        <v>80</v>
      </c>
      <c r="AX16" s="59"/>
    </row>
    <row r="17" spans="1:50" s="78" customFormat="1" ht="21" customHeight="1" x14ac:dyDescent="0.2">
      <c r="A17" s="75"/>
      <c r="B17" s="76" t="s">
        <v>124</v>
      </c>
      <c r="C17" s="76" t="s">
        <v>123</v>
      </c>
      <c r="D17" s="82">
        <v>2</v>
      </c>
      <c r="E17" s="82">
        <v>2</v>
      </c>
      <c r="F17" s="82">
        <v>2</v>
      </c>
      <c r="G17" s="82">
        <v>2</v>
      </c>
      <c r="H17" s="82">
        <v>2</v>
      </c>
      <c r="I17" s="82">
        <v>2</v>
      </c>
      <c r="J17" s="82">
        <v>2</v>
      </c>
      <c r="K17" s="82">
        <v>2</v>
      </c>
      <c r="L17" s="82">
        <v>2</v>
      </c>
      <c r="M17" s="82">
        <v>2</v>
      </c>
      <c r="N17" s="82">
        <v>2</v>
      </c>
      <c r="O17" s="82">
        <v>2</v>
      </c>
      <c r="P17" s="82">
        <v>2</v>
      </c>
      <c r="Q17" s="82">
        <v>2</v>
      </c>
      <c r="R17" s="82">
        <v>2</v>
      </c>
      <c r="S17" s="82">
        <v>2</v>
      </c>
      <c r="T17" s="82">
        <v>2</v>
      </c>
      <c r="U17" s="75"/>
      <c r="V17" s="56">
        <f t="shared" si="2"/>
        <v>34</v>
      </c>
      <c r="W17" s="82">
        <v>2</v>
      </c>
      <c r="X17" s="82">
        <v>2</v>
      </c>
      <c r="Y17" s="82">
        <v>2</v>
      </c>
      <c r="Z17" s="82">
        <v>2</v>
      </c>
      <c r="AA17" s="82">
        <v>2</v>
      </c>
      <c r="AB17" s="82">
        <v>2</v>
      </c>
      <c r="AC17" s="82">
        <v>2</v>
      </c>
      <c r="AD17" s="82">
        <v>2</v>
      </c>
      <c r="AE17" s="82">
        <v>2</v>
      </c>
      <c r="AF17" s="82">
        <v>2</v>
      </c>
      <c r="AG17" s="82">
        <v>2</v>
      </c>
      <c r="AH17" s="82">
        <v>2</v>
      </c>
      <c r="AI17" s="82">
        <v>2</v>
      </c>
      <c r="AJ17" s="82">
        <v>2</v>
      </c>
      <c r="AK17" s="82">
        <v>2</v>
      </c>
      <c r="AL17" s="82">
        <v>2</v>
      </c>
      <c r="AM17" s="82">
        <v>2</v>
      </c>
      <c r="AN17" s="82">
        <v>2</v>
      </c>
      <c r="AO17" s="82">
        <v>2</v>
      </c>
      <c r="AP17" s="82">
        <v>2</v>
      </c>
      <c r="AQ17" s="82">
        <v>2</v>
      </c>
      <c r="AR17" s="82">
        <v>2</v>
      </c>
      <c r="AS17" s="82">
        <v>2</v>
      </c>
      <c r="AT17" s="75"/>
      <c r="AU17" s="75"/>
      <c r="AV17" s="59">
        <f t="shared" si="1"/>
        <v>46</v>
      </c>
      <c r="AW17" s="73">
        <f t="shared" si="3"/>
        <v>80</v>
      </c>
      <c r="AX17" s="59"/>
    </row>
    <row r="18" spans="1:50" s="78" customFormat="1" ht="38.25" customHeight="1" x14ac:dyDescent="0.2">
      <c r="A18" s="75"/>
      <c r="B18" s="76" t="s">
        <v>129</v>
      </c>
      <c r="C18" s="76" t="s">
        <v>123</v>
      </c>
      <c r="D18" s="82">
        <v>2</v>
      </c>
      <c r="E18" s="82">
        <v>2</v>
      </c>
      <c r="F18" s="82">
        <v>2</v>
      </c>
      <c r="G18" s="82">
        <v>2</v>
      </c>
      <c r="H18" s="82">
        <v>2</v>
      </c>
      <c r="I18" s="82">
        <v>2</v>
      </c>
      <c r="J18" s="82">
        <v>2</v>
      </c>
      <c r="K18" s="82">
        <v>2</v>
      </c>
      <c r="L18" s="82">
        <v>2</v>
      </c>
      <c r="M18" s="82">
        <v>2</v>
      </c>
      <c r="N18" s="82">
        <v>2</v>
      </c>
      <c r="O18" s="82">
        <v>2</v>
      </c>
      <c r="P18" s="82">
        <v>2</v>
      </c>
      <c r="Q18" s="82">
        <v>2</v>
      </c>
      <c r="R18" s="82">
        <v>2</v>
      </c>
      <c r="S18" s="82">
        <v>2</v>
      </c>
      <c r="T18" s="82">
        <v>2</v>
      </c>
      <c r="U18" s="75"/>
      <c r="V18" s="56">
        <f t="shared" si="2"/>
        <v>34</v>
      </c>
      <c r="W18" s="82">
        <v>2</v>
      </c>
      <c r="X18" s="82">
        <v>2</v>
      </c>
      <c r="Y18" s="82">
        <v>2</v>
      </c>
      <c r="Z18" s="82">
        <v>2</v>
      </c>
      <c r="AA18" s="82">
        <v>2</v>
      </c>
      <c r="AB18" s="82">
        <v>2</v>
      </c>
      <c r="AC18" s="82">
        <v>2</v>
      </c>
      <c r="AD18" s="82">
        <v>2</v>
      </c>
      <c r="AE18" s="82">
        <v>2</v>
      </c>
      <c r="AF18" s="82">
        <v>2</v>
      </c>
      <c r="AG18" s="82">
        <v>2</v>
      </c>
      <c r="AH18" s="82">
        <v>2</v>
      </c>
      <c r="AI18" s="82">
        <v>2</v>
      </c>
      <c r="AJ18" s="82">
        <v>2</v>
      </c>
      <c r="AK18" s="82">
        <v>2</v>
      </c>
      <c r="AL18" s="82">
        <v>2</v>
      </c>
      <c r="AM18" s="82">
        <v>2</v>
      </c>
      <c r="AN18" s="82">
        <v>2</v>
      </c>
      <c r="AO18" s="82">
        <v>2</v>
      </c>
      <c r="AP18" s="82">
        <v>2</v>
      </c>
      <c r="AQ18" s="82">
        <v>2</v>
      </c>
      <c r="AR18" s="82">
        <v>2</v>
      </c>
      <c r="AS18" s="82">
        <v>2</v>
      </c>
      <c r="AT18" s="75"/>
      <c r="AU18" s="75"/>
      <c r="AV18" s="59">
        <f t="shared" si="1"/>
        <v>46</v>
      </c>
      <c r="AW18" s="73">
        <f t="shared" si="3"/>
        <v>80</v>
      </c>
      <c r="AX18" s="59"/>
    </row>
    <row r="19" spans="1:50" s="78" customFormat="1" ht="21" customHeight="1" x14ac:dyDescent="0.2">
      <c r="A19" s="75"/>
      <c r="B19" s="76" t="s">
        <v>130</v>
      </c>
      <c r="C19" s="76" t="s">
        <v>123</v>
      </c>
      <c r="D19" s="82">
        <v>2</v>
      </c>
      <c r="E19" s="82">
        <v>2</v>
      </c>
      <c r="F19" s="82">
        <v>2</v>
      </c>
      <c r="G19" s="82">
        <v>2</v>
      </c>
      <c r="H19" s="82">
        <v>2</v>
      </c>
      <c r="I19" s="82">
        <v>2</v>
      </c>
      <c r="J19" s="82">
        <v>2</v>
      </c>
      <c r="K19" s="82">
        <v>2</v>
      </c>
      <c r="L19" s="82">
        <v>2</v>
      </c>
      <c r="M19" s="82">
        <v>2</v>
      </c>
      <c r="N19" s="82">
        <v>2</v>
      </c>
      <c r="O19" s="82">
        <v>2</v>
      </c>
      <c r="P19" s="82">
        <v>2</v>
      </c>
      <c r="Q19" s="82">
        <v>2</v>
      </c>
      <c r="R19" s="82">
        <v>2</v>
      </c>
      <c r="S19" s="82">
        <v>2</v>
      </c>
      <c r="T19" s="82">
        <v>2</v>
      </c>
      <c r="U19" s="75"/>
      <c r="V19" s="56">
        <f t="shared" si="2"/>
        <v>34</v>
      </c>
      <c r="W19" s="82">
        <v>2</v>
      </c>
      <c r="X19" s="82">
        <v>2</v>
      </c>
      <c r="Y19" s="82">
        <v>2</v>
      </c>
      <c r="Z19" s="82">
        <v>2</v>
      </c>
      <c r="AA19" s="82">
        <v>2</v>
      </c>
      <c r="AB19" s="82">
        <v>2</v>
      </c>
      <c r="AC19" s="82">
        <v>2</v>
      </c>
      <c r="AD19" s="82">
        <v>2</v>
      </c>
      <c r="AE19" s="82">
        <v>2</v>
      </c>
      <c r="AF19" s="82">
        <v>2</v>
      </c>
      <c r="AG19" s="82">
        <v>2</v>
      </c>
      <c r="AH19" s="82">
        <v>2</v>
      </c>
      <c r="AI19" s="82">
        <v>2</v>
      </c>
      <c r="AJ19" s="82">
        <v>2</v>
      </c>
      <c r="AK19" s="82">
        <v>2</v>
      </c>
      <c r="AL19" s="82">
        <v>2</v>
      </c>
      <c r="AM19" s="82">
        <v>2</v>
      </c>
      <c r="AN19" s="82">
        <v>2</v>
      </c>
      <c r="AO19" s="82">
        <v>2</v>
      </c>
      <c r="AP19" s="82">
        <v>2</v>
      </c>
      <c r="AQ19" s="82">
        <v>2</v>
      </c>
      <c r="AR19" s="82">
        <v>2</v>
      </c>
      <c r="AS19" s="82">
        <v>2</v>
      </c>
      <c r="AT19" s="75"/>
      <c r="AU19" s="75"/>
      <c r="AV19" s="59">
        <f t="shared" si="1"/>
        <v>46</v>
      </c>
      <c r="AW19" s="73">
        <f t="shared" si="3"/>
        <v>80</v>
      </c>
      <c r="AX19" s="59"/>
    </row>
    <row r="20" spans="1:50" s="78" customFormat="1" ht="21" customHeight="1" x14ac:dyDescent="0.2">
      <c r="A20" s="75"/>
      <c r="B20" s="76" t="s">
        <v>131</v>
      </c>
      <c r="C20" s="76" t="s">
        <v>123</v>
      </c>
      <c r="D20" s="82">
        <v>2</v>
      </c>
      <c r="E20" s="82">
        <v>2</v>
      </c>
      <c r="F20" s="82">
        <v>2</v>
      </c>
      <c r="G20" s="82">
        <v>2</v>
      </c>
      <c r="H20" s="82">
        <v>2</v>
      </c>
      <c r="I20" s="82">
        <v>2</v>
      </c>
      <c r="J20" s="82">
        <v>2</v>
      </c>
      <c r="K20" s="82">
        <v>2</v>
      </c>
      <c r="L20" s="82">
        <v>2</v>
      </c>
      <c r="M20" s="82">
        <v>2</v>
      </c>
      <c r="N20" s="82">
        <v>2</v>
      </c>
      <c r="O20" s="82">
        <v>2</v>
      </c>
      <c r="P20" s="82">
        <v>2</v>
      </c>
      <c r="Q20" s="82">
        <v>2</v>
      </c>
      <c r="R20" s="82">
        <v>2</v>
      </c>
      <c r="S20" s="82">
        <v>2</v>
      </c>
      <c r="T20" s="82">
        <v>2</v>
      </c>
      <c r="U20" s="75"/>
      <c r="V20" s="56">
        <f t="shared" si="2"/>
        <v>34</v>
      </c>
      <c r="W20" s="82">
        <v>2</v>
      </c>
      <c r="X20" s="82">
        <v>2</v>
      </c>
      <c r="Y20" s="82">
        <v>2</v>
      </c>
      <c r="Z20" s="82">
        <v>2</v>
      </c>
      <c r="AA20" s="82">
        <v>2</v>
      </c>
      <c r="AB20" s="82">
        <v>2</v>
      </c>
      <c r="AC20" s="82">
        <v>2</v>
      </c>
      <c r="AD20" s="82">
        <v>2</v>
      </c>
      <c r="AE20" s="82">
        <v>2</v>
      </c>
      <c r="AF20" s="82">
        <v>2</v>
      </c>
      <c r="AG20" s="82">
        <v>2</v>
      </c>
      <c r="AH20" s="82">
        <v>2</v>
      </c>
      <c r="AI20" s="82">
        <v>2</v>
      </c>
      <c r="AJ20" s="82">
        <v>2</v>
      </c>
      <c r="AK20" s="82">
        <v>2</v>
      </c>
      <c r="AL20" s="82">
        <v>2</v>
      </c>
      <c r="AM20" s="82">
        <v>2</v>
      </c>
      <c r="AN20" s="82">
        <v>2</v>
      </c>
      <c r="AO20" s="82">
        <v>2</v>
      </c>
      <c r="AP20" s="82">
        <v>2</v>
      </c>
      <c r="AQ20" s="82">
        <v>2</v>
      </c>
      <c r="AR20" s="82">
        <v>2</v>
      </c>
      <c r="AS20" s="82">
        <v>2</v>
      </c>
      <c r="AT20" s="75"/>
      <c r="AU20" s="75"/>
      <c r="AV20" s="59">
        <f t="shared" si="1"/>
        <v>46</v>
      </c>
      <c r="AW20" s="73">
        <f t="shared" si="3"/>
        <v>80</v>
      </c>
      <c r="AX20" s="59"/>
    </row>
    <row r="21" spans="1:50" s="74" customFormat="1" ht="12" x14ac:dyDescent="0.2">
      <c r="A21" s="70"/>
      <c r="B21" s="79" t="s">
        <v>132</v>
      </c>
      <c r="C21" s="79"/>
      <c r="D21" s="83">
        <f>SUM(D22+D23)</f>
        <v>8</v>
      </c>
      <c r="E21" s="83">
        <f t="shared" ref="E21:AS21" si="5">SUM(E22+E23)</f>
        <v>8</v>
      </c>
      <c r="F21" s="83">
        <f t="shared" si="5"/>
        <v>8</v>
      </c>
      <c r="G21" s="83">
        <f t="shared" si="5"/>
        <v>8</v>
      </c>
      <c r="H21" s="83">
        <f t="shared" si="5"/>
        <v>8</v>
      </c>
      <c r="I21" s="83">
        <f t="shared" si="5"/>
        <v>8</v>
      </c>
      <c r="J21" s="83">
        <f t="shared" si="5"/>
        <v>8</v>
      </c>
      <c r="K21" s="83">
        <f t="shared" si="5"/>
        <v>8</v>
      </c>
      <c r="L21" s="83">
        <f t="shared" si="5"/>
        <v>8</v>
      </c>
      <c r="M21" s="83">
        <f t="shared" si="5"/>
        <v>8</v>
      </c>
      <c r="N21" s="83">
        <f t="shared" si="5"/>
        <v>8</v>
      </c>
      <c r="O21" s="83">
        <f t="shared" si="5"/>
        <v>8</v>
      </c>
      <c r="P21" s="83">
        <f t="shared" si="5"/>
        <v>8</v>
      </c>
      <c r="Q21" s="83">
        <f t="shared" si="5"/>
        <v>8</v>
      </c>
      <c r="R21" s="83">
        <f t="shared" si="5"/>
        <v>8</v>
      </c>
      <c r="S21" s="83">
        <f t="shared" si="5"/>
        <v>8</v>
      </c>
      <c r="T21" s="83">
        <f t="shared" si="5"/>
        <v>8</v>
      </c>
      <c r="U21" s="83">
        <f t="shared" si="5"/>
        <v>0</v>
      </c>
      <c r="V21" s="83">
        <f t="shared" si="5"/>
        <v>136</v>
      </c>
      <c r="W21" s="83">
        <f t="shared" si="5"/>
        <v>8</v>
      </c>
      <c r="X21" s="83">
        <f t="shared" si="5"/>
        <v>8</v>
      </c>
      <c r="Y21" s="83">
        <f t="shared" si="5"/>
        <v>8</v>
      </c>
      <c r="Z21" s="83">
        <f t="shared" si="5"/>
        <v>8</v>
      </c>
      <c r="AA21" s="83">
        <f t="shared" si="5"/>
        <v>8</v>
      </c>
      <c r="AB21" s="83">
        <f t="shared" si="5"/>
        <v>8</v>
      </c>
      <c r="AC21" s="83">
        <f t="shared" si="5"/>
        <v>8</v>
      </c>
      <c r="AD21" s="83">
        <f t="shared" si="5"/>
        <v>8</v>
      </c>
      <c r="AE21" s="83">
        <f t="shared" si="5"/>
        <v>8</v>
      </c>
      <c r="AF21" s="83">
        <f t="shared" si="5"/>
        <v>8</v>
      </c>
      <c r="AG21" s="83">
        <f t="shared" si="5"/>
        <v>8</v>
      </c>
      <c r="AH21" s="83">
        <f t="shared" si="5"/>
        <v>8</v>
      </c>
      <c r="AI21" s="83">
        <f t="shared" si="5"/>
        <v>8</v>
      </c>
      <c r="AJ21" s="83">
        <f t="shared" si="5"/>
        <v>8</v>
      </c>
      <c r="AK21" s="83">
        <f t="shared" si="5"/>
        <v>8</v>
      </c>
      <c r="AL21" s="83">
        <f t="shared" si="5"/>
        <v>8</v>
      </c>
      <c r="AM21" s="83">
        <f t="shared" si="5"/>
        <v>8</v>
      </c>
      <c r="AN21" s="83">
        <f t="shared" si="5"/>
        <v>8</v>
      </c>
      <c r="AO21" s="83">
        <f t="shared" si="5"/>
        <v>8</v>
      </c>
      <c r="AP21" s="83">
        <f t="shared" si="5"/>
        <v>8</v>
      </c>
      <c r="AQ21" s="83">
        <f t="shared" si="5"/>
        <v>8</v>
      </c>
      <c r="AR21" s="83">
        <f t="shared" si="5"/>
        <v>8</v>
      </c>
      <c r="AS21" s="83">
        <f t="shared" si="5"/>
        <v>8</v>
      </c>
      <c r="AT21" s="70"/>
      <c r="AU21" s="70"/>
      <c r="AV21" s="59">
        <f t="shared" si="1"/>
        <v>184</v>
      </c>
      <c r="AW21" s="73">
        <f t="shared" si="3"/>
        <v>320</v>
      </c>
      <c r="AX21" s="59"/>
    </row>
    <row r="22" spans="1:50" s="78" customFormat="1" ht="24" x14ac:dyDescent="0.2">
      <c r="A22" s="75"/>
      <c r="B22" s="76" t="s">
        <v>48</v>
      </c>
      <c r="C22" s="76" t="s">
        <v>123</v>
      </c>
      <c r="D22" s="82">
        <v>4</v>
      </c>
      <c r="E22" s="82">
        <v>4</v>
      </c>
      <c r="F22" s="82">
        <v>4</v>
      </c>
      <c r="G22" s="82">
        <v>4</v>
      </c>
      <c r="H22" s="82">
        <v>4</v>
      </c>
      <c r="I22" s="82">
        <v>4</v>
      </c>
      <c r="J22" s="82">
        <v>4</v>
      </c>
      <c r="K22" s="82">
        <v>4</v>
      </c>
      <c r="L22" s="82">
        <v>4</v>
      </c>
      <c r="M22" s="82">
        <v>4</v>
      </c>
      <c r="N22" s="82">
        <v>4</v>
      </c>
      <c r="O22" s="82">
        <v>4</v>
      </c>
      <c r="P22" s="82">
        <v>4</v>
      </c>
      <c r="Q22" s="82">
        <v>4</v>
      </c>
      <c r="R22" s="82">
        <v>4</v>
      </c>
      <c r="S22" s="82">
        <v>4</v>
      </c>
      <c r="T22" s="82">
        <v>4</v>
      </c>
      <c r="U22" s="75"/>
      <c r="V22" s="56">
        <f t="shared" si="2"/>
        <v>68</v>
      </c>
      <c r="W22" s="82">
        <v>4</v>
      </c>
      <c r="X22" s="82">
        <v>4</v>
      </c>
      <c r="Y22" s="82">
        <v>4</v>
      </c>
      <c r="Z22" s="82">
        <v>4</v>
      </c>
      <c r="AA22" s="82">
        <v>4</v>
      </c>
      <c r="AB22" s="82">
        <v>4</v>
      </c>
      <c r="AC22" s="82">
        <v>4</v>
      </c>
      <c r="AD22" s="82">
        <v>4</v>
      </c>
      <c r="AE22" s="82">
        <v>4</v>
      </c>
      <c r="AF22" s="82">
        <v>4</v>
      </c>
      <c r="AG22" s="82">
        <v>4</v>
      </c>
      <c r="AH22" s="82">
        <v>4</v>
      </c>
      <c r="AI22" s="82">
        <v>4</v>
      </c>
      <c r="AJ22" s="82">
        <v>4</v>
      </c>
      <c r="AK22" s="82">
        <v>4</v>
      </c>
      <c r="AL22" s="82">
        <v>4</v>
      </c>
      <c r="AM22" s="82">
        <v>4</v>
      </c>
      <c r="AN22" s="82">
        <v>4</v>
      </c>
      <c r="AO22" s="82">
        <v>4</v>
      </c>
      <c r="AP22" s="82">
        <v>4</v>
      </c>
      <c r="AQ22" s="82">
        <v>4</v>
      </c>
      <c r="AR22" s="82">
        <v>4</v>
      </c>
      <c r="AS22" s="82">
        <v>4</v>
      </c>
      <c r="AT22" s="75"/>
      <c r="AU22" s="75"/>
      <c r="AV22" s="59">
        <f t="shared" si="1"/>
        <v>92</v>
      </c>
      <c r="AW22" s="73">
        <f t="shared" si="3"/>
        <v>160</v>
      </c>
      <c r="AX22" s="59"/>
    </row>
    <row r="23" spans="1:50" s="78" customFormat="1" ht="24" x14ac:dyDescent="0.2">
      <c r="A23" s="82"/>
      <c r="B23" s="84" t="s">
        <v>135</v>
      </c>
      <c r="C23" s="76" t="s">
        <v>123</v>
      </c>
      <c r="D23" s="82">
        <v>4</v>
      </c>
      <c r="E23" s="82">
        <v>4</v>
      </c>
      <c r="F23" s="82">
        <v>4</v>
      </c>
      <c r="G23" s="82">
        <v>4</v>
      </c>
      <c r="H23" s="82">
        <v>4</v>
      </c>
      <c r="I23" s="82">
        <v>4</v>
      </c>
      <c r="J23" s="82">
        <v>4</v>
      </c>
      <c r="K23" s="82">
        <v>4</v>
      </c>
      <c r="L23" s="82">
        <v>4</v>
      </c>
      <c r="M23" s="82">
        <v>4</v>
      </c>
      <c r="N23" s="82">
        <v>4</v>
      </c>
      <c r="O23" s="82">
        <v>4</v>
      </c>
      <c r="P23" s="82">
        <v>4</v>
      </c>
      <c r="Q23" s="82">
        <v>4</v>
      </c>
      <c r="R23" s="82">
        <v>4</v>
      </c>
      <c r="S23" s="82">
        <v>4</v>
      </c>
      <c r="T23" s="82">
        <v>4</v>
      </c>
      <c r="U23" s="85"/>
      <c r="V23" s="56">
        <f t="shared" si="2"/>
        <v>68</v>
      </c>
      <c r="W23" s="82">
        <v>4</v>
      </c>
      <c r="X23" s="82">
        <v>4</v>
      </c>
      <c r="Y23" s="82">
        <v>4</v>
      </c>
      <c r="Z23" s="82">
        <v>4</v>
      </c>
      <c r="AA23" s="82">
        <v>4</v>
      </c>
      <c r="AB23" s="82">
        <v>4</v>
      </c>
      <c r="AC23" s="82">
        <v>4</v>
      </c>
      <c r="AD23" s="82">
        <v>4</v>
      </c>
      <c r="AE23" s="82">
        <v>4</v>
      </c>
      <c r="AF23" s="82">
        <v>4</v>
      </c>
      <c r="AG23" s="82">
        <v>4</v>
      </c>
      <c r="AH23" s="82">
        <v>4</v>
      </c>
      <c r="AI23" s="82">
        <v>4</v>
      </c>
      <c r="AJ23" s="82">
        <v>4</v>
      </c>
      <c r="AK23" s="82">
        <v>4</v>
      </c>
      <c r="AL23" s="82">
        <v>4</v>
      </c>
      <c r="AM23" s="82">
        <v>4</v>
      </c>
      <c r="AN23" s="82">
        <v>4</v>
      </c>
      <c r="AO23" s="82">
        <v>4</v>
      </c>
      <c r="AP23" s="82">
        <v>4</v>
      </c>
      <c r="AQ23" s="82">
        <v>4</v>
      </c>
      <c r="AR23" s="82">
        <v>4</v>
      </c>
      <c r="AS23" s="82">
        <v>4</v>
      </c>
      <c r="AT23" s="82"/>
      <c r="AU23" s="82"/>
      <c r="AV23" s="59">
        <f t="shared" si="1"/>
        <v>92</v>
      </c>
      <c r="AW23" s="73">
        <f t="shared" si="3"/>
        <v>160</v>
      </c>
      <c r="AX23" s="86"/>
    </row>
    <row r="24" spans="1:50" s="74" customFormat="1" ht="12" x14ac:dyDescent="0.2">
      <c r="A24" s="83"/>
      <c r="B24" s="87" t="s">
        <v>125</v>
      </c>
      <c r="C24" s="79"/>
      <c r="D24" s="88">
        <f>SUM(D25)</f>
        <v>2</v>
      </c>
      <c r="E24" s="88">
        <f t="shared" ref="E24:U24" si="6">SUM(E25)</f>
        <v>2</v>
      </c>
      <c r="F24" s="88">
        <f t="shared" si="6"/>
        <v>2</v>
      </c>
      <c r="G24" s="88">
        <f t="shared" si="6"/>
        <v>2</v>
      </c>
      <c r="H24" s="88">
        <f t="shared" si="6"/>
        <v>2</v>
      </c>
      <c r="I24" s="88">
        <f t="shared" si="6"/>
        <v>2</v>
      </c>
      <c r="J24" s="88">
        <f t="shared" si="6"/>
        <v>2</v>
      </c>
      <c r="K24" s="88">
        <f t="shared" si="6"/>
        <v>2</v>
      </c>
      <c r="L24" s="88">
        <f t="shared" si="6"/>
        <v>2</v>
      </c>
      <c r="M24" s="88">
        <f t="shared" si="6"/>
        <v>2</v>
      </c>
      <c r="N24" s="88">
        <f t="shared" si="6"/>
        <v>2</v>
      </c>
      <c r="O24" s="88">
        <f t="shared" si="6"/>
        <v>2</v>
      </c>
      <c r="P24" s="88">
        <f t="shared" si="6"/>
        <v>2</v>
      </c>
      <c r="Q24" s="88">
        <f t="shared" si="6"/>
        <v>2</v>
      </c>
      <c r="R24" s="88">
        <f t="shared" si="6"/>
        <v>2</v>
      </c>
      <c r="S24" s="88">
        <f t="shared" si="6"/>
        <v>2</v>
      </c>
      <c r="T24" s="88">
        <f t="shared" si="6"/>
        <v>2</v>
      </c>
      <c r="U24" s="88">
        <f t="shared" si="6"/>
        <v>0</v>
      </c>
      <c r="V24" s="72">
        <f t="shared" si="2"/>
        <v>34</v>
      </c>
      <c r="W24" s="83">
        <f>SUM(W25)</f>
        <v>2</v>
      </c>
      <c r="X24" s="83">
        <f t="shared" ref="X24:AS24" si="7">SUM(X25)</f>
        <v>2</v>
      </c>
      <c r="Y24" s="83">
        <f t="shared" si="7"/>
        <v>2</v>
      </c>
      <c r="Z24" s="83">
        <f t="shared" si="7"/>
        <v>2</v>
      </c>
      <c r="AA24" s="83">
        <f t="shared" si="7"/>
        <v>2</v>
      </c>
      <c r="AB24" s="83">
        <f t="shared" si="7"/>
        <v>2</v>
      </c>
      <c r="AC24" s="83">
        <f t="shared" si="7"/>
        <v>2</v>
      </c>
      <c r="AD24" s="83">
        <f t="shared" si="7"/>
        <v>2</v>
      </c>
      <c r="AE24" s="83">
        <f t="shared" si="7"/>
        <v>2</v>
      </c>
      <c r="AF24" s="83">
        <f t="shared" si="7"/>
        <v>2</v>
      </c>
      <c r="AG24" s="83">
        <f t="shared" si="7"/>
        <v>2</v>
      </c>
      <c r="AH24" s="83">
        <f t="shared" si="7"/>
        <v>2</v>
      </c>
      <c r="AI24" s="83">
        <f t="shared" si="7"/>
        <v>2</v>
      </c>
      <c r="AJ24" s="83">
        <f t="shared" si="7"/>
        <v>2</v>
      </c>
      <c r="AK24" s="83">
        <f t="shared" si="7"/>
        <v>2</v>
      </c>
      <c r="AL24" s="83">
        <f t="shared" si="7"/>
        <v>2</v>
      </c>
      <c r="AM24" s="83">
        <f t="shared" si="7"/>
        <v>2</v>
      </c>
      <c r="AN24" s="83">
        <f t="shared" si="7"/>
        <v>2</v>
      </c>
      <c r="AO24" s="83">
        <f t="shared" si="7"/>
        <v>2</v>
      </c>
      <c r="AP24" s="83">
        <f t="shared" si="7"/>
        <v>2</v>
      </c>
      <c r="AQ24" s="83">
        <f t="shared" si="7"/>
        <v>2</v>
      </c>
      <c r="AR24" s="83">
        <f t="shared" si="7"/>
        <v>2</v>
      </c>
      <c r="AS24" s="83">
        <f t="shared" si="7"/>
        <v>2</v>
      </c>
      <c r="AT24" s="83"/>
      <c r="AU24" s="83"/>
      <c r="AV24" s="59">
        <f t="shared" si="1"/>
        <v>46</v>
      </c>
      <c r="AW24" s="73">
        <f t="shared" si="3"/>
        <v>80</v>
      </c>
      <c r="AX24" s="86"/>
    </row>
    <row r="25" spans="1:50" s="78" customFormat="1" ht="24" x14ac:dyDescent="0.2">
      <c r="A25" s="82"/>
      <c r="B25" s="84" t="s">
        <v>125</v>
      </c>
      <c r="C25" s="76" t="s">
        <v>123</v>
      </c>
      <c r="D25" s="85">
        <v>2</v>
      </c>
      <c r="E25" s="85">
        <v>2</v>
      </c>
      <c r="F25" s="85">
        <v>2</v>
      </c>
      <c r="G25" s="85">
        <v>2</v>
      </c>
      <c r="H25" s="85">
        <v>2</v>
      </c>
      <c r="I25" s="85">
        <v>2</v>
      </c>
      <c r="J25" s="85">
        <v>2</v>
      </c>
      <c r="K25" s="85">
        <v>2</v>
      </c>
      <c r="L25" s="85">
        <v>2</v>
      </c>
      <c r="M25" s="85">
        <v>2</v>
      </c>
      <c r="N25" s="85">
        <v>2</v>
      </c>
      <c r="O25" s="85">
        <v>2</v>
      </c>
      <c r="P25" s="85">
        <v>2</v>
      </c>
      <c r="Q25" s="85">
        <v>2</v>
      </c>
      <c r="R25" s="85">
        <v>2</v>
      </c>
      <c r="S25" s="85">
        <v>2</v>
      </c>
      <c r="T25" s="85">
        <v>2</v>
      </c>
      <c r="U25" s="85"/>
      <c r="V25" s="56">
        <f t="shared" si="2"/>
        <v>34</v>
      </c>
      <c r="W25" s="85">
        <v>2</v>
      </c>
      <c r="X25" s="85">
        <v>2</v>
      </c>
      <c r="Y25" s="85">
        <v>2</v>
      </c>
      <c r="Z25" s="85">
        <v>2</v>
      </c>
      <c r="AA25" s="85">
        <v>2</v>
      </c>
      <c r="AB25" s="85">
        <v>2</v>
      </c>
      <c r="AC25" s="85">
        <v>2</v>
      </c>
      <c r="AD25" s="85">
        <v>2</v>
      </c>
      <c r="AE25" s="85">
        <v>2</v>
      </c>
      <c r="AF25" s="85">
        <v>2</v>
      </c>
      <c r="AG25" s="85">
        <v>2</v>
      </c>
      <c r="AH25" s="85">
        <v>2</v>
      </c>
      <c r="AI25" s="85">
        <v>2</v>
      </c>
      <c r="AJ25" s="85">
        <v>2</v>
      </c>
      <c r="AK25" s="85">
        <v>2</v>
      </c>
      <c r="AL25" s="85">
        <v>2</v>
      </c>
      <c r="AM25" s="85">
        <v>2</v>
      </c>
      <c r="AN25" s="85">
        <v>2</v>
      </c>
      <c r="AO25" s="85">
        <v>2</v>
      </c>
      <c r="AP25" s="85">
        <v>2</v>
      </c>
      <c r="AQ25" s="85">
        <v>2</v>
      </c>
      <c r="AR25" s="85">
        <v>2</v>
      </c>
      <c r="AS25" s="85">
        <v>2</v>
      </c>
      <c r="AT25" s="82"/>
      <c r="AU25" s="82"/>
      <c r="AV25" s="59">
        <f t="shared" si="1"/>
        <v>46</v>
      </c>
      <c r="AW25" s="73">
        <f t="shared" si="3"/>
        <v>80</v>
      </c>
      <c r="AX25" s="86"/>
    </row>
    <row r="26" spans="1:50" s="89" customFormat="1" ht="12" customHeight="1" x14ac:dyDescent="0.2">
      <c r="A26" s="75"/>
      <c r="V26" s="90"/>
      <c r="AS26" s="75"/>
      <c r="AT26" s="91"/>
      <c r="AU26" s="75"/>
      <c r="AV26" s="59"/>
      <c r="AX26" s="70"/>
    </row>
    <row r="27" spans="1:50" s="46" customFormat="1" ht="20.25" customHeight="1" x14ac:dyDescent="0.2">
      <c r="A27" s="92"/>
      <c r="B27" s="92" t="s">
        <v>126</v>
      </c>
      <c r="C27" s="93" t="s">
        <v>127</v>
      </c>
      <c r="D27" s="94">
        <f>SUM(D8,D15,D21,D24)</f>
        <v>30</v>
      </c>
      <c r="E27" s="94">
        <f t="shared" ref="E27:AW27" si="8">SUM(E8,E15,E21,E24)</f>
        <v>30</v>
      </c>
      <c r="F27" s="94">
        <f t="shared" si="8"/>
        <v>30</v>
      </c>
      <c r="G27" s="94">
        <f t="shared" si="8"/>
        <v>30</v>
      </c>
      <c r="H27" s="94">
        <f t="shared" si="8"/>
        <v>30</v>
      </c>
      <c r="I27" s="94">
        <f t="shared" si="8"/>
        <v>30</v>
      </c>
      <c r="J27" s="94">
        <f t="shared" si="8"/>
        <v>30</v>
      </c>
      <c r="K27" s="94">
        <f t="shared" si="8"/>
        <v>30</v>
      </c>
      <c r="L27" s="94">
        <f t="shared" si="8"/>
        <v>30</v>
      </c>
      <c r="M27" s="94">
        <f t="shared" si="8"/>
        <v>30</v>
      </c>
      <c r="N27" s="94">
        <f t="shared" si="8"/>
        <v>30</v>
      </c>
      <c r="O27" s="94">
        <f t="shared" si="8"/>
        <v>30</v>
      </c>
      <c r="P27" s="94">
        <f t="shared" si="8"/>
        <v>30</v>
      </c>
      <c r="Q27" s="94">
        <f t="shared" si="8"/>
        <v>30</v>
      </c>
      <c r="R27" s="94">
        <f t="shared" si="8"/>
        <v>30</v>
      </c>
      <c r="S27" s="94">
        <f t="shared" si="8"/>
        <v>30</v>
      </c>
      <c r="T27" s="94">
        <f t="shared" si="8"/>
        <v>30</v>
      </c>
      <c r="U27" s="94">
        <f t="shared" si="8"/>
        <v>0</v>
      </c>
      <c r="V27" s="94">
        <f t="shared" si="8"/>
        <v>510</v>
      </c>
      <c r="W27" s="94">
        <f t="shared" si="8"/>
        <v>30</v>
      </c>
      <c r="X27" s="94">
        <f t="shared" si="8"/>
        <v>30</v>
      </c>
      <c r="Y27" s="94">
        <f t="shared" si="8"/>
        <v>30</v>
      </c>
      <c r="Z27" s="94">
        <f t="shared" si="8"/>
        <v>30</v>
      </c>
      <c r="AA27" s="94">
        <f t="shared" si="8"/>
        <v>30</v>
      </c>
      <c r="AB27" s="94">
        <f t="shared" si="8"/>
        <v>30</v>
      </c>
      <c r="AC27" s="94">
        <f t="shared" si="8"/>
        <v>30</v>
      </c>
      <c r="AD27" s="94">
        <f t="shared" si="8"/>
        <v>30</v>
      </c>
      <c r="AE27" s="94">
        <f t="shared" si="8"/>
        <v>30</v>
      </c>
      <c r="AF27" s="94">
        <f t="shared" si="8"/>
        <v>30</v>
      </c>
      <c r="AG27" s="94">
        <f t="shared" si="8"/>
        <v>30</v>
      </c>
      <c r="AH27" s="94">
        <f t="shared" si="8"/>
        <v>30</v>
      </c>
      <c r="AI27" s="94">
        <f t="shared" si="8"/>
        <v>30</v>
      </c>
      <c r="AJ27" s="94">
        <f t="shared" si="8"/>
        <v>30</v>
      </c>
      <c r="AK27" s="94">
        <f t="shared" si="8"/>
        <v>30</v>
      </c>
      <c r="AL27" s="94">
        <f t="shared" si="8"/>
        <v>30</v>
      </c>
      <c r="AM27" s="94">
        <f t="shared" si="8"/>
        <v>30</v>
      </c>
      <c r="AN27" s="94">
        <f t="shared" si="8"/>
        <v>30</v>
      </c>
      <c r="AO27" s="94">
        <f t="shared" si="8"/>
        <v>30</v>
      </c>
      <c r="AP27" s="94">
        <f t="shared" si="8"/>
        <v>30</v>
      </c>
      <c r="AQ27" s="94">
        <f t="shared" si="8"/>
        <v>30</v>
      </c>
      <c r="AR27" s="94">
        <f t="shared" si="8"/>
        <v>30</v>
      </c>
      <c r="AS27" s="94">
        <f t="shared" si="8"/>
        <v>30</v>
      </c>
      <c r="AT27" s="94">
        <f t="shared" si="8"/>
        <v>0</v>
      </c>
      <c r="AU27" s="94">
        <f t="shared" si="8"/>
        <v>0</v>
      </c>
      <c r="AV27" s="94">
        <f t="shared" si="8"/>
        <v>690</v>
      </c>
      <c r="AW27" s="94">
        <f t="shared" si="8"/>
        <v>1200</v>
      </c>
      <c r="AX27" s="95"/>
    </row>
    <row r="28" spans="1:50" x14ac:dyDescent="0.25">
      <c r="U28" s="97"/>
      <c r="AP28" s="100"/>
      <c r="AQ28" s="100"/>
      <c r="AR28" s="100"/>
      <c r="AS28" s="100"/>
      <c r="AT28" s="101"/>
      <c r="AU28" s="100"/>
    </row>
    <row r="29" spans="1:50" x14ac:dyDescent="0.25">
      <c r="U29" s="97"/>
      <c r="AP29" s="100"/>
      <c r="AQ29" s="100"/>
      <c r="AR29" s="100"/>
      <c r="AS29" s="100"/>
      <c r="AT29" s="101"/>
      <c r="AU29" s="100"/>
    </row>
  </sheetData>
  <mergeCells count="3">
    <mergeCell ref="A1:AX1"/>
    <mergeCell ref="A3:AX3"/>
    <mergeCell ref="A5:AX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9"/>
  <sheetViews>
    <sheetView topLeftCell="A8" zoomScale="140" zoomScaleNormal="140" workbookViewId="0">
      <selection sqref="A1:AX1"/>
    </sheetView>
  </sheetViews>
  <sheetFormatPr defaultRowHeight="15" x14ac:dyDescent="0.25"/>
  <cols>
    <col min="1" max="1" width="1.5703125" customWidth="1"/>
    <col min="2" max="2" width="20.7109375" customWidth="1"/>
    <col min="3" max="3" width="4.140625" customWidth="1"/>
    <col min="4" max="5" width="3.140625" style="96" customWidth="1"/>
    <col min="6" max="7" width="2.7109375" style="96" customWidth="1"/>
    <col min="8" max="8" width="3" style="96" customWidth="1"/>
    <col min="9" max="10" width="2.85546875" style="96" customWidth="1"/>
    <col min="11" max="11" width="3" style="96" customWidth="1"/>
    <col min="12" max="12" width="2.7109375" style="96" customWidth="1"/>
    <col min="13" max="16" width="2.85546875" style="96" customWidth="1"/>
    <col min="17" max="17" width="3.140625" style="97" customWidth="1"/>
    <col min="18" max="18" width="3" style="97" customWidth="1"/>
    <col min="19" max="19" width="2.7109375" style="97" customWidth="1"/>
    <col min="20" max="20" width="3.140625" style="97" customWidth="1"/>
    <col min="21" max="21" width="2.5703125" style="105" customWidth="1"/>
    <col min="22" max="22" width="3.5703125" style="98" customWidth="1"/>
    <col min="23" max="23" width="2.7109375" style="99" customWidth="1"/>
    <col min="24" max="24" width="3" style="99" customWidth="1"/>
    <col min="25" max="26" width="2.85546875" style="99" customWidth="1"/>
    <col min="27" max="27" width="3" style="99" customWidth="1"/>
    <col min="28" max="28" width="3.140625" style="99" customWidth="1"/>
    <col min="29" max="29" width="3.28515625" style="99" customWidth="1"/>
    <col min="30" max="30" width="3.140625" style="99" customWidth="1"/>
    <col min="31" max="31" width="2.85546875" style="99" customWidth="1"/>
    <col min="32" max="32" width="3.140625" style="99" customWidth="1"/>
    <col min="33" max="34" width="2.85546875" style="99" customWidth="1"/>
    <col min="35" max="35" width="3.28515625" style="99" customWidth="1"/>
    <col min="36" max="36" width="2.5703125" style="99" customWidth="1"/>
    <col min="37" max="37" width="3.28515625" style="99" customWidth="1"/>
    <col min="38" max="38" width="2.7109375" style="99" customWidth="1"/>
    <col min="39" max="39" width="3" style="99" customWidth="1"/>
    <col min="40" max="40" width="3.140625" style="99" customWidth="1"/>
    <col min="41" max="41" width="3" style="99" customWidth="1"/>
    <col min="42" max="42" width="3" style="106" customWidth="1"/>
    <col min="43" max="43" width="2.85546875" style="106" customWidth="1"/>
    <col min="44" max="44" width="2.5703125" style="106" customWidth="1"/>
    <col min="45" max="45" width="2.28515625" style="106" customWidth="1"/>
    <col min="46" max="46" width="2.42578125" style="107" customWidth="1"/>
    <col min="47" max="47" width="2" style="106" customWidth="1"/>
    <col min="48" max="48" width="4" style="102" customWidth="1"/>
    <col min="49" max="49" width="4.42578125" style="103" customWidth="1"/>
    <col min="50" max="50" width="2.42578125" style="104" customWidth="1"/>
    <col min="257" max="257" width="2.140625" customWidth="1"/>
    <col min="258" max="258" width="18.7109375" customWidth="1"/>
    <col min="259" max="259" width="5.42578125" customWidth="1"/>
    <col min="260" max="261" width="3.140625" customWidth="1"/>
    <col min="262" max="263" width="2.7109375" customWidth="1"/>
    <col min="264" max="264" width="3" customWidth="1"/>
    <col min="265" max="266" width="2.85546875" customWidth="1"/>
    <col min="267" max="267" width="3" customWidth="1"/>
    <col min="268" max="268" width="2.7109375" customWidth="1"/>
    <col min="269" max="272" width="2.85546875" customWidth="1"/>
    <col min="273" max="273" width="3.140625" customWidth="1"/>
    <col min="274" max="274" width="3" customWidth="1"/>
    <col min="275" max="275" width="2.7109375" customWidth="1"/>
    <col min="276" max="276" width="3.28515625" customWidth="1"/>
    <col min="277" max="277" width="3.42578125" customWidth="1"/>
    <col min="278" max="278" width="4" customWidth="1"/>
    <col min="279" max="279" width="2.7109375" customWidth="1"/>
    <col min="280" max="280" width="3" customWidth="1"/>
    <col min="281" max="282" width="2.85546875" customWidth="1"/>
    <col min="283" max="283" width="3" customWidth="1"/>
    <col min="284" max="284" width="3.140625" customWidth="1"/>
    <col min="285" max="285" width="3.28515625" customWidth="1"/>
    <col min="286" max="288" width="3.140625" customWidth="1"/>
    <col min="289" max="290" width="2.85546875" customWidth="1"/>
    <col min="291" max="291" width="3.28515625" customWidth="1"/>
    <col min="292" max="292" width="3" customWidth="1"/>
    <col min="293" max="293" width="3.28515625" customWidth="1"/>
    <col min="294" max="294" width="3.140625" customWidth="1"/>
    <col min="295" max="295" width="3" customWidth="1"/>
    <col min="296" max="296" width="3.140625" customWidth="1"/>
    <col min="297" max="297" width="3.42578125" customWidth="1"/>
    <col min="298" max="298" width="3.5703125" customWidth="1"/>
    <col min="299" max="299" width="3.28515625" customWidth="1"/>
    <col min="300" max="300" width="2.85546875" customWidth="1"/>
    <col min="301" max="302" width="2.7109375" customWidth="1"/>
    <col min="303" max="303" width="2" customWidth="1"/>
    <col min="304" max="304" width="5.28515625" customWidth="1"/>
    <col min="305" max="305" width="4.85546875" customWidth="1"/>
    <col min="306" max="306" width="2.42578125" customWidth="1"/>
    <col min="513" max="513" width="2.140625" customWidth="1"/>
    <col min="514" max="514" width="18.7109375" customWidth="1"/>
    <col min="515" max="515" width="5.42578125" customWidth="1"/>
    <col min="516" max="517" width="3.140625" customWidth="1"/>
    <col min="518" max="519" width="2.7109375" customWidth="1"/>
    <col min="520" max="520" width="3" customWidth="1"/>
    <col min="521" max="522" width="2.85546875" customWidth="1"/>
    <col min="523" max="523" width="3" customWidth="1"/>
    <col min="524" max="524" width="2.7109375" customWidth="1"/>
    <col min="525" max="528" width="2.85546875" customWidth="1"/>
    <col min="529" max="529" width="3.140625" customWidth="1"/>
    <col min="530" max="530" width="3" customWidth="1"/>
    <col min="531" max="531" width="2.7109375" customWidth="1"/>
    <col min="532" max="532" width="3.28515625" customWidth="1"/>
    <col min="533" max="533" width="3.42578125" customWidth="1"/>
    <col min="534" max="534" width="4" customWidth="1"/>
    <col min="535" max="535" width="2.7109375" customWidth="1"/>
    <col min="536" max="536" width="3" customWidth="1"/>
    <col min="537" max="538" width="2.85546875" customWidth="1"/>
    <col min="539" max="539" width="3" customWidth="1"/>
    <col min="540" max="540" width="3.140625" customWidth="1"/>
    <col min="541" max="541" width="3.28515625" customWidth="1"/>
    <col min="542" max="544" width="3.140625" customWidth="1"/>
    <col min="545" max="546" width="2.85546875" customWidth="1"/>
    <col min="547" max="547" width="3.28515625" customWidth="1"/>
    <col min="548" max="548" width="3" customWidth="1"/>
    <col min="549" max="549" width="3.28515625" customWidth="1"/>
    <col min="550" max="550" width="3.140625" customWidth="1"/>
    <col min="551" max="551" width="3" customWidth="1"/>
    <col min="552" max="552" width="3.140625" customWidth="1"/>
    <col min="553" max="553" width="3.42578125" customWidth="1"/>
    <col min="554" max="554" width="3.5703125" customWidth="1"/>
    <col min="555" max="555" width="3.28515625" customWidth="1"/>
    <col min="556" max="556" width="2.85546875" customWidth="1"/>
    <col min="557" max="558" width="2.7109375" customWidth="1"/>
    <col min="559" max="559" width="2" customWidth="1"/>
    <col min="560" max="560" width="5.28515625" customWidth="1"/>
    <col min="561" max="561" width="4.85546875" customWidth="1"/>
    <col min="562" max="562" width="2.42578125" customWidth="1"/>
    <col min="769" max="769" width="2.140625" customWidth="1"/>
    <col min="770" max="770" width="18.7109375" customWidth="1"/>
    <col min="771" max="771" width="5.42578125" customWidth="1"/>
    <col min="772" max="773" width="3.140625" customWidth="1"/>
    <col min="774" max="775" width="2.7109375" customWidth="1"/>
    <col min="776" max="776" width="3" customWidth="1"/>
    <col min="777" max="778" width="2.85546875" customWidth="1"/>
    <col min="779" max="779" width="3" customWidth="1"/>
    <col min="780" max="780" width="2.7109375" customWidth="1"/>
    <col min="781" max="784" width="2.85546875" customWidth="1"/>
    <col min="785" max="785" width="3.140625" customWidth="1"/>
    <col min="786" max="786" width="3" customWidth="1"/>
    <col min="787" max="787" width="2.7109375" customWidth="1"/>
    <col min="788" max="788" width="3.28515625" customWidth="1"/>
    <col min="789" max="789" width="3.42578125" customWidth="1"/>
    <col min="790" max="790" width="4" customWidth="1"/>
    <col min="791" max="791" width="2.7109375" customWidth="1"/>
    <col min="792" max="792" width="3" customWidth="1"/>
    <col min="793" max="794" width="2.85546875" customWidth="1"/>
    <col min="795" max="795" width="3" customWidth="1"/>
    <col min="796" max="796" width="3.140625" customWidth="1"/>
    <col min="797" max="797" width="3.28515625" customWidth="1"/>
    <col min="798" max="800" width="3.140625" customWidth="1"/>
    <col min="801" max="802" width="2.85546875" customWidth="1"/>
    <col min="803" max="803" width="3.28515625" customWidth="1"/>
    <col min="804" max="804" width="3" customWidth="1"/>
    <col min="805" max="805" width="3.28515625" customWidth="1"/>
    <col min="806" max="806" width="3.140625" customWidth="1"/>
    <col min="807" max="807" width="3" customWidth="1"/>
    <col min="808" max="808" width="3.140625" customWidth="1"/>
    <col min="809" max="809" width="3.42578125" customWidth="1"/>
    <col min="810" max="810" width="3.5703125" customWidth="1"/>
    <col min="811" max="811" width="3.28515625" customWidth="1"/>
    <col min="812" max="812" width="2.85546875" customWidth="1"/>
    <col min="813" max="814" width="2.7109375" customWidth="1"/>
    <col min="815" max="815" width="2" customWidth="1"/>
    <col min="816" max="816" width="5.28515625" customWidth="1"/>
    <col min="817" max="817" width="4.85546875" customWidth="1"/>
    <col min="818" max="818" width="2.42578125" customWidth="1"/>
    <col min="1025" max="1025" width="2.140625" customWidth="1"/>
    <col min="1026" max="1026" width="18.7109375" customWidth="1"/>
    <col min="1027" max="1027" width="5.42578125" customWidth="1"/>
    <col min="1028" max="1029" width="3.140625" customWidth="1"/>
    <col min="1030" max="1031" width="2.7109375" customWidth="1"/>
    <col min="1032" max="1032" width="3" customWidth="1"/>
    <col min="1033" max="1034" width="2.85546875" customWidth="1"/>
    <col min="1035" max="1035" width="3" customWidth="1"/>
    <col min="1036" max="1036" width="2.7109375" customWidth="1"/>
    <col min="1037" max="1040" width="2.85546875" customWidth="1"/>
    <col min="1041" max="1041" width="3.140625" customWidth="1"/>
    <col min="1042" max="1042" width="3" customWidth="1"/>
    <col min="1043" max="1043" width="2.7109375" customWidth="1"/>
    <col min="1044" max="1044" width="3.28515625" customWidth="1"/>
    <col min="1045" max="1045" width="3.42578125" customWidth="1"/>
    <col min="1046" max="1046" width="4" customWidth="1"/>
    <col min="1047" max="1047" width="2.7109375" customWidth="1"/>
    <col min="1048" max="1048" width="3" customWidth="1"/>
    <col min="1049" max="1050" width="2.85546875" customWidth="1"/>
    <col min="1051" max="1051" width="3" customWidth="1"/>
    <col min="1052" max="1052" width="3.140625" customWidth="1"/>
    <col min="1053" max="1053" width="3.28515625" customWidth="1"/>
    <col min="1054" max="1056" width="3.140625" customWidth="1"/>
    <col min="1057" max="1058" width="2.85546875" customWidth="1"/>
    <col min="1059" max="1059" width="3.28515625" customWidth="1"/>
    <col min="1060" max="1060" width="3" customWidth="1"/>
    <col min="1061" max="1061" width="3.28515625" customWidth="1"/>
    <col min="1062" max="1062" width="3.140625" customWidth="1"/>
    <col min="1063" max="1063" width="3" customWidth="1"/>
    <col min="1064" max="1064" width="3.140625" customWidth="1"/>
    <col min="1065" max="1065" width="3.42578125" customWidth="1"/>
    <col min="1066" max="1066" width="3.5703125" customWidth="1"/>
    <col min="1067" max="1067" width="3.28515625" customWidth="1"/>
    <col min="1068" max="1068" width="2.85546875" customWidth="1"/>
    <col min="1069" max="1070" width="2.7109375" customWidth="1"/>
    <col min="1071" max="1071" width="2" customWidth="1"/>
    <col min="1072" max="1072" width="5.28515625" customWidth="1"/>
    <col min="1073" max="1073" width="4.85546875" customWidth="1"/>
    <col min="1074" max="1074" width="2.42578125" customWidth="1"/>
    <col min="1281" max="1281" width="2.140625" customWidth="1"/>
    <col min="1282" max="1282" width="18.7109375" customWidth="1"/>
    <col min="1283" max="1283" width="5.42578125" customWidth="1"/>
    <col min="1284" max="1285" width="3.140625" customWidth="1"/>
    <col min="1286" max="1287" width="2.7109375" customWidth="1"/>
    <col min="1288" max="1288" width="3" customWidth="1"/>
    <col min="1289" max="1290" width="2.85546875" customWidth="1"/>
    <col min="1291" max="1291" width="3" customWidth="1"/>
    <col min="1292" max="1292" width="2.7109375" customWidth="1"/>
    <col min="1293" max="1296" width="2.85546875" customWidth="1"/>
    <col min="1297" max="1297" width="3.140625" customWidth="1"/>
    <col min="1298" max="1298" width="3" customWidth="1"/>
    <col min="1299" max="1299" width="2.7109375" customWidth="1"/>
    <col min="1300" max="1300" width="3.28515625" customWidth="1"/>
    <col min="1301" max="1301" width="3.42578125" customWidth="1"/>
    <col min="1302" max="1302" width="4" customWidth="1"/>
    <col min="1303" max="1303" width="2.7109375" customWidth="1"/>
    <col min="1304" max="1304" width="3" customWidth="1"/>
    <col min="1305" max="1306" width="2.85546875" customWidth="1"/>
    <col min="1307" max="1307" width="3" customWidth="1"/>
    <col min="1308" max="1308" width="3.140625" customWidth="1"/>
    <col min="1309" max="1309" width="3.28515625" customWidth="1"/>
    <col min="1310" max="1312" width="3.140625" customWidth="1"/>
    <col min="1313" max="1314" width="2.85546875" customWidth="1"/>
    <col min="1315" max="1315" width="3.28515625" customWidth="1"/>
    <col min="1316" max="1316" width="3" customWidth="1"/>
    <col min="1317" max="1317" width="3.28515625" customWidth="1"/>
    <col min="1318" max="1318" width="3.140625" customWidth="1"/>
    <col min="1319" max="1319" width="3" customWidth="1"/>
    <col min="1320" max="1320" width="3.140625" customWidth="1"/>
    <col min="1321" max="1321" width="3.42578125" customWidth="1"/>
    <col min="1322" max="1322" width="3.5703125" customWidth="1"/>
    <col min="1323" max="1323" width="3.28515625" customWidth="1"/>
    <col min="1324" max="1324" width="2.85546875" customWidth="1"/>
    <col min="1325" max="1326" width="2.7109375" customWidth="1"/>
    <col min="1327" max="1327" width="2" customWidth="1"/>
    <col min="1328" max="1328" width="5.28515625" customWidth="1"/>
    <col min="1329" max="1329" width="4.85546875" customWidth="1"/>
    <col min="1330" max="1330" width="2.42578125" customWidth="1"/>
    <col min="1537" max="1537" width="2.140625" customWidth="1"/>
    <col min="1538" max="1538" width="18.7109375" customWidth="1"/>
    <col min="1539" max="1539" width="5.42578125" customWidth="1"/>
    <col min="1540" max="1541" width="3.140625" customWidth="1"/>
    <col min="1542" max="1543" width="2.7109375" customWidth="1"/>
    <col min="1544" max="1544" width="3" customWidth="1"/>
    <col min="1545" max="1546" width="2.85546875" customWidth="1"/>
    <col min="1547" max="1547" width="3" customWidth="1"/>
    <col min="1548" max="1548" width="2.7109375" customWidth="1"/>
    <col min="1549" max="1552" width="2.85546875" customWidth="1"/>
    <col min="1553" max="1553" width="3.140625" customWidth="1"/>
    <col min="1554" max="1554" width="3" customWidth="1"/>
    <col min="1555" max="1555" width="2.7109375" customWidth="1"/>
    <col min="1556" max="1556" width="3.28515625" customWidth="1"/>
    <col min="1557" max="1557" width="3.42578125" customWidth="1"/>
    <col min="1558" max="1558" width="4" customWidth="1"/>
    <col min="1559" max="1559" width="2.7109375" customWidth="1"/>
    <col min="1560" max="1560" width="3" customWidth="1"/>
    <col min="1561" max="1562" width="2.85546875" customWidth="1"/>
    <col min="1563" max="1563" width="3" customWidth="1"/>
    <col min="1564" max="1564" width="3.140625" customWidth="1"/>
    <col min="1565" max="1565" width="3.28515625" customWidth="1"/>
    <col min="1566" max="1568" width="3.140625" customWidth="1"/>
    <col min="1569" max="1570" width="2.85546875" customWidth="1"/>
    <col min="1571" max="1571" width="3.28515625" customWidth="1"/>
    <col min="1572" max="1572" width="3" customWidth="1"/>
    <col min="1573" max="1573" width="3.28515625" customWidth="1"/>
    <col min="1574" max="1574" width="3.140625" customWidth="1"/>
    <col min="1575" max="1575" width="3" customWidth="1"/>
    <col min="1576" max="1576" width="3.140625" customWidth="1"/>
    <col min="1577" max="1577" width="3.42578125" customWidth="1"/>
    <col min="1578" max="1578" width="3.5703125" customWidth="1"/>
    <col min="1579" max="1579" width="3.28515625" customWidth="1"/>
    <col min="1580" max="1580" width="2.85546875" customWidth="1"/>
    <col min="1581" max="1582" width="2.7109375" customWidth="1"/>
    <col min="1583" max="1583" width="2" customWidth="1"/>
    <col min="1584" max="1584" width="5.28515625" customWidth="1"/>
    <col min="1585" max="1585" width="4.85546875" customWidth="1"/>
    <col min="1586" max="1586" width="2.42578125" customWidth="1"/>
    <col min="1793" max="1793" width="2.140625" customWidth="1"/>
    <col min="1794" max="1794" width="18.7109375" customWidth="1"/>
    <col min="1795" max="1795" width="5.42578125" customWidth="1"/>
    <col min="1796" max="1797" width="3.140625" customWidth="1"/>
    <col min="1798" max="1799" width="2.7109375" customWidth="1"/>
    <col min="1800" max="1800" width="3" customWidth="1"/>
    <col min="1801" max="1802" width="2.85546875" customWidth="1"/>
    <col min="1803" max="1803" width="3" customWidth="1"/>
    <col min="1804" max="1804" width="2.7109375" customWidth="1"/>
    <col min="1805" max="1808" width="2.85546875" customWidth="1"/>
    <col min="1809" max="1809" width="3.140625" customWidth="1"/>
    <col min="1810" max="1810" width="3" customWidth="1"/>
    <col min="1811" max="1811" width="2.7109375" customWidth="1"/>
    <col min="1812" max="1812" width="3.28515625" customWidth="1"/>
    <col min="1813" max="1813" width="3.42578125" customWidth="1"/>
    <col min="1814" max="1814" width="4" customWidth="1"/>
    <col min="1815" max="1815" width="2.7109375" customWidth="1"/>
    <col min="1816" max="1816" width="3" customWidth="1"/>
    <col min="1817" max="1818" width="2.85546875" customWidth="1"/>
    <col min="1819" max="1819" width="3" customWidth="1"/>
    <col min="1820" max="1820" width="3.140625" customWidth="1"/>
    <col min="1821" max="1821" width="3.28515625" customWidth="1"/>
    <col min="1822" max="1824" width="3.140625" customWidth="1"/>
    <col min="1825" max="1826" width="2.85546875" customWidth="1"/>
    <col min="1827" max="1827" width="3.28515625" customWidth="1"/>
    <col min="1828" max="1828" width="3" customWidth="1"/>
    <col min="1829" max="1829" width="3.28515625" customWidth="1"/>
    <col min="1830" max="1830" width="3.140625" customWidth="1"/>
    <col min="1831" max="1831" width="3" customWidth="1"/>
    <col min="1832" max="1832" width="3.140625" customWidth="1"/>
    <col min="1833" max="1833" width="3.42578125" customWidth="1"/>
    <col min="1834" max="1834" width="3.5703125" customWidth="1"/>
    <col min="1835" max="1835" width="3.28515625" customWidth="1"/>
    <col min="1836" max="1836" width="2.85546875" customWidth="1"/>
    <col min="1837" max="1838" width="2.7109375" customWidth="1"/>
    <col min="1839" max="1839" width="2" customWidth="1"/>
    <col min="1840" max="1840" width="5.28515625" customWidth="1"/>
    <col min="1841" max="1841" width="4.85546875" customWidth="1"/>
    <col min="1842" max="1842" width="2.42578125" customWidth="1"/>
    <col min="2049" max="2049" width="2.140625" customWidth="1"/>
    <col min="2050" max="2050" width="18.7109375" customWidth="1"/>
    <col min="2051" max="2051" width="5.42578125" customWidth="1"/>
    <col min="2052" max="2053" width="3.140625" customWidth="1"/>
    <col min="2054" max="2055" width="2.7109375" customWidth="1"/>
    <col min="2056" max="2056" width="3" customWidth="1"/>
    <col min="2057" max="2058" width="2.85546875" customWidth="1"/>
    <col min="2059" max="2059" width="3" customWidth="1"/>
    <col min="2060" max="2060" width="2.7109375" customWidth="1"/>
    <col min="2061" max="2064" width="2.85546875" customWidth="1"/>
    <col min="2065" max="2065" width="3.140625" customWidth="1"/>
    <col min="2066" max="2066" width="3" customWidth="1"/>
    <col min="2067" max="2067" width="2.7109375" customWidth="1"/>
    <col min="2068" max="2068" width="3.28515625" customWidth="1"/>
    <col min="2069" max="2069" width="3.42578125" customWidth="1"/>
    <col min="2070" max="2070" width="4" customWidth="1"/>
    <col min="2071" max="2071" width="2.7109375" customWidth="1"/>
    <col min="2072" max="2072" width="3" customWidth="1"/>
    <col min="2073" max="2074" width="2.85546875" customWidth="1"/>
    <col min="2075" max="2075" width="3" customWidth="1"/>
    <col min="2076" max="2076" width="3.140625" customWidth="1"/>
    <col min="2077" max="2077" width="3.28515625" customWidth="1"/>
    <col min="2078" max="2080" width="3.140625" customWidth="1"/>
    <col min="2081" max="2082" width="2.85546875" customWidth="1"/>
    <col min="2083" max="2083" width="3.28515625" customWidth="1"/>
    <col min="2084" max="2084" width="3" customWidth="1"/>
    <col min="2085" max="2085" width="3.28515625" customWidth="1"/>
    <col min="2086" max="2086" width="3.140625" customWidth="1"/>
    <col min="2087" max="2087" width="3" customWidth="1"/>
    <col min="2088" max="2088" width="3.140625" customWidth="1"/>
    <col min="2089" max="2089" width="3.42578125" customWidth="1"/>
    <col min="2090" max="2090" width="3.5703125" customWidth="1"/>
    <col min="2091" max="2091" width="3.28515625" customWidth="1"/>
    <col min="2092" max="2092" width="2.85546875" customWidth="1"/>
    <col min="2093" max="2094" width="2.7109375" customWidth="1"/>
    <col min="2095" max="2095" width="2" customWidth="1"/>
    <col min="2096" max="2096" width="5.28515625" customWidth="1"/>
    <col min="2097" max="2097" width="4.85546875" customWidth="1"/>
    <col min="2098" max="2098" width="2.42578125" customWidth="1"/>
    <col min="2305" max="2305" width="2.140625" customWidth="1"/>
    <col min="2306" max="2306" width="18.7109375" customWidth="1"/>
    <col min="2307" max="2307" width="5.42578125" customWidth="1"/>
    <col min="2308" max="2309" width="3.140625" customWidth="1"/>
    <col min="2310" max="2311" width="2.7109375" customWidth="1"/>
    <col min="2312" max="2312" width="3" customWidth="1"/>
    <col min="2313" max="2314" width="2.85546875" customWidth="1"/>
    <col min="2315" max="2315" width="3" customWidth="1"/>
    <col min="2316" max="2316" width="2.7109375" customWidth="1"/>
    <col min="2317" max="2320" width="2.85546875" customWidth="1"/>
    <col min="2321" max="2321" width="3.140625" customWidth="1"/>
    <col min="2322" max="2322" width="3" customWidth="1"/>
    <col min="2323" max="2323" width="2.7109375" customWidth="1"/>
    <col min="2324" max="2324" width="3.28515625" customWidth="1"/>
    <col min="2325" max="2325" width="3.42578125" customWidth="1"/>
    <col min="2326" max="2326" width="4" customWidth="1"/>
    <col min="2327" max="2327" width="2.7109375" customWidth="1"/>
    <col min="2328" max="2328" width="3" customWidth="1"/>
    <col min="2329" max="2330" width="2.85546875" customWidth="1"/>
    <col min="2331" max="2331" width="3" customWidth="1"/>
    <col min="2332" max="2332" width="3.140625" customWidth="1"/>
    <col min="2333" max="2333" width="3.28515625" customWidth="1"/>
    <col min="2334" max="2336" width="3.140625" customWidth="1"/>
    <col min="2337" max="2338" width="2.85546875" customWidth="1"/>
    <col min="2339" max="2339" width="3.28515625" customWidth="1"/>
    <col min="2340" max="2340" width="3" customWidth="1"/>
    <col min="2341" max="2341" width="3.28515625" customWidth="1"/>
    <col min="2342" max="2342" width="3.140625" customWidth="1"/>
    <col min="2343" max="2343" width="3" customWidth="1"/>
    <col min="2344" max="2344" width="3.140625" customWidth="1"/>
    <col min="2345" max="2345" width="3.42578125" customWidth="1"/>
    <col min="2346" max="2346" width="3.5703125" customWidth="1"/>
    <col min="2347" max="2347" width="3.28515625" customWidth="1"/>
    <col min="2348" max="2348" width="2.85546875" customWidth="1"/>
    <col min="2349" max="2350" width="2.7109375" customWidth="1"/>
    <col min="2351" max="2351" width="2" customWidth="1"/>
    <col min="2352" max="2352" width="5.28515625" customWidth="1"/>
    <col min="2353" max="2353" width="4.85546875" customWidth="1"/>
    <col min="2354" max="2354" width="2.42578125" customWidth="1"/>
    <col min="2561" max="2561" width="2.140625" customWidth="1"/>
    <col min="2562" max="2562" width="18.7109375" customWidth="1"/>
    <col min="2563" max="2563" width="5.42578125" customWidth="1"/>
    <col min="2564" max="2565" width="3.140625" customWidth="1"/>
    <col min="2566" max="2567" width="2.7109375" customWidth="1"/>
    <col min="2568" max="2568" width="3" customWidth="1"/>
    <col min="2569" max="2570" width="2.85546875" customWidth="1"/>
    <col min="2571" max="2571" width="3" customWidth="1"/>
    <col min="2572" max="2572" width="2.7109375" customWidth="1"/>
    <col min="2573" max="2576" width="2.85546875" customWidth="1"/>
    <col min="2577" max="2577" width="3.140625" customWidth="1"/>
    <col min="2578" max="2578" width="3" customWidth="1"/>
    <col min="2579" max="2579" width="2.7109375" customWidth="1"/>
    <col min="2580" max="2580" width="3.28515625" customWidth="1"/>
    <col min="2581" max="2581" width="3.42578125" customWidth="1"/>
    <col min="2582" max="2582" width="4" customWidth="1"/>
    <col min="2583" max="2583" width="2.7109375" customWidth="1"/>
    <col min="2584" max="2584" width="3" customWidth="1"/>
    <col min="2585" max="2586" width="2.85546875" customWidth="1"/>
    <col min="2587" max="2587" width="3" customWidth="1"/>
    <col min="2588" max="2588" width="3.140625" customWidth="1"/>
    <col min="2589" max="2589" width="3.28515625" customWidth="1"/>
    <col min="2590" max="2592" width="3.140625" customWidth="1"/>
    <col min="2593" max="2594" width="2.85546875" customWidth="1"/>
    <col min="2595" max="2595" width="3.28515625" customWidth="1"/>
    <col min="2596" max="2596" width="3" customWidth="1"/>
    <col min="2597" max="2597" width="3.28515625" customWidth="1"/>
    <col min="2598" max="2598" width="3.140625" customWidth="1"/>
    <col min="2599" max="2599" width="3" customWidth="1"/>
    <col min="2600" max="2600" width="3.140625" customWidth="1"/>
    <col min="2601" max="2601" width="3.42578125" customWidth="1"/>
    <col min="2602" max="2602" width="3.5703125" customWidth="1"/>
    <col min="2603" max="2603" width="3.28515625" customWidth="1"/>
    <col min="2604" max="2604" width="2.85546875" customWidth="1"/>
    <col min="2605" max="2606" width="2.7109375" customWidth="1"/>
    <col min="2607" max="2607" width="2" customWidth="1"/>
    <col min="2608" max="2608" width="5.28515625" customWidth="1"/>
    <col min="2609" max="2609" width="4.85546875" customWidth="1"/>
    <col min="2610" max="2610" width="2.42578125" customWidth="1"/>
    <col min="2817" max="2817" width="2.140625" customWidth="1"/>
    <col min="2818" max="2818" width="18.7109375" customWidth="1"/>
    <col min="2819" max="2819" width="5.42578125" customWidth="1"/>
    <col min="2820" max="2821" width="3.140625" customWidth="1"/>
    <col min="2822" max="2823" width="2.7109375" customWidth="1"/>
    <col min="2824" max="2824" width="3" customWidth="1"/>
    <col min="2825" max="2826" width="2.85546875" customWidth="1"/>
    <col min="2827" max="2827" width="3" customWidth="1"/>
    <col min="2828" max="2828" width="2.7109375" customWidth="1"/>
    <col min="2829" max="2832" width="2.85546875" customWidth="1"/>
    <col min="2833" max="2833" width="3.140625" customWidth="1"/>
    <col min="2834" max="2834" width="3" customWidth="1"/>
    <col min="2835" max="2835" width="2.7109375" customWidth="1"/>
    <col min="2836" max="2836" width="3.28515625" customWidth="1"/>
    <col min="2837" max="2837" width="3.42578125" customWidth="1"/>
    <col min="2838" max="2838" width="4" customWidth="1"/>
    <col min="2839" max="2839" width="2.7109375" customWidth="1"/>
    <col min="2840" max="2840" width="3" customWidth="1"/>
    <col min="2841" max="2842" width="2.85546875" customWidth="1"/>
    <col min="2843" max="2843" width="3" customWidth="1"/>
    <col min="2844" max="2844" width="3.140625" customWidth="1"/>
    <col min="2845" max="2845" width="3.28515625" customWidth="1"/>
    <col min="2846" max="2848" width="3.140625" customWidth="1"/>
    <col min="2849" max="2850" width="2.85546875" customWidth="1"/>
    <col min="2851" max="2851" width="3.28515625" customWidth="1"/>
    <col min="2852" max="2852" width="3" customWidth="1"/>
    <col min="2853" max="2853" width="3.28515625" customWidth="1"/>
    <col min="2854" max="2854" width="3.140625" customWidth="1"/>
    <col min="2855" max="2855" width="3" customWidth="1"/>
    <col min="2856" max="2856" width="3.140625" customWidth="1"/>
    <col min="2857" max="2857" width="3.42578125" customWidth="1"/>
    <col min="2858" max="2858" width="3.5703125" customWidth="1"/>
    <col min="2859" max="2859" width="3.28515625" customWidth="1"/>
    <col min="2860" max="2860" width="2.85546875" customWidth="1"/>
    <col min="2861" max="2862" width="2.7109375" customWidth="1"/>
    <col min="2863" max="2863" width="2" customWidth="1"/>
    <col min="2864" max="2864" width="5.28515625" customWidth="1"/>
    <col min="2865" max="2865" width="4.85546875" customWidth="1"/>
    <col min="2866" max="2866" width="2.42578125" customWidth="1"/>
    <col min="3073" max="3073" width="2.140625" customWidth="1"/>
    <col min="3074" max="3074" width="18.7109375" customWidth="1"/>
    <col min="3075" max="3075" width="5.42578125" customWidth="1"/>
    <col min="3076" max="3077" width="3.140625" customWidth="1"/>
    <col min="3078" max="3079" width="2.7109375" customWidth="1"/>
    <col min="3080" max="3080" width="3" customWidth="1"/>
    <col min="3081" max="3082" width="2.85546875" customWidth="1"/>
    <col min="3083" max="3083" width="3" customWidth="1"/>
    <col min="3084" max="3084" width="2.7109375" customWidth="1"/>
    <col min="3085" max="3088" width="2.85546875" customWidth="1"/>
    <col min="3089" max="3089" width="3.140625" customWidth="1"/>
    <col min="3090" max="3090" width="3" customWidth="1"/>
    <col min="3091" max="3091" width="2.7109375" customWidth="1"/>
    <col min="3092" max="3092" width="3.28515625" customWidth="1"/>
    <col min="3093" max="3093" width="3.42578125" customWidth="1"/>
    <col min="3094" max="3094" width="4" customWidth="1"/>
    <col min="3095" max="3095" width="2.7109375" customWidth="1"/>
    <col min="3096" max="3096" width="3" customWidth="1"/>
    <col min="3097" max="3098" width="2.85546875" customWidth="1"/>
    <col min="3099" max="3099" width="3" customWidth="1"/>
    <col min="3100" max="3100" width="3.140625" customWidth="1"/>
    <col min="3101" max="3101" width="3.28515625" customWidth="1"/>
    <col min="3102" max="3104" width="3.140625" customWidth="1"/>
    <col min="3105" max="3106" width="2.85546875" customWidth="1"/>
    <col min="3107" max="3107" width="3.28515625" customWidth="1"/>
    <col min="3108" max="3108" width="3" customWidth="1"/>
    <col min="3109" max="3109" width="3.28515625" customWidth="1"/>
    <col min="3110" max="3110" width="3.140625" customWidth="1"/>
    <col min="3111" max="3111" width="3" customWidth="1"/>
    <col min="3112" max="3112" width="3.140625" customWidth="1"/>
    <col min="3113" max="3113" width="3.42578125" customWidth="1"/>
    <col min="3114" max="3114" width="3.5703125" customWidth="1"/>
    <col min="3115" max="3115" width="3.28515625" customWidth="1"/>
    <col min="3116" max="3116" width="2.85546875" customWidth="1"/>
    <col min="3117" max="3118" width="2.7109375" customWidth="1"/>
    <col min="3119" max="3119" width="2" customWidth="1"/>
    <col min="3120" max="3120" width="5.28515625" customWidth="1"/>
    <col min="3121" max="3121" width="4.85546875" customWidth="1"/>
    <col min="3122" max="3122" width="2.42578125" customWidth="1"/>
    <col min="3329" max="3329" width="2.140625" customWidth="1"/>
    <col min="3330" max="3330" width="18.7109375" customWidth="1"/>
    <col min="3331" max="3331" width="5.42578125" customWidth="1"/>
    <col min="3332" max="3333" width="3.140625" customWidth="1"/>
    <col min="3334" max="3335" width="2.7109375" customWidth="1"/>
    <col min="3336" max="3336" width="3" customWidth="1"/>
    <col min="3337" max="3338" width="2.85546875" customWidth="1"/>
    <col min="3339" max="3339" width="3" customWidth="1"/>
    <col min="3340" max="3340" width="2.7109375" customWidth="1"/>
    <col min="3341" max="3344" width="2.85546875" customWidth="1"/>
    <col min="3345" max="3345" width="3.140625" customWidth="1"/>
    <col min="3346" max="3346" width="3" customWidth="1"/>
    <col min="3347" max="3347" width="2.7109375" customWidth="1"/>
    <col min="3348" max="3348" width="3.28515625" customWidth="1"/>
    <col min="3349" max="3349" width="3.42578125" customWidth="1"/>
    <col min="3350" max="3350" width="4" customWidth="1"/>
    <col min="3351" max="3351" width="2.7109375" customWidth="1"/>
    <col min="3352" max="3352" width="3" customWidth="1"/>
    <col min="3353" max="3354" width="2.85546875" customWidth="1"/>
    <col min="3355" max="3355" width="3" customWidth="1"/>
    <col min="3356" max="3356" width="3.140625" customWidth="1"/>
    <col min="3357" max="3357" width="3.28515625" customWidth="1"/>
    <col min="3358" max="3360" width="3.140625" customWidth="1"/>
    <col min="3361" max="3362" width="2.85546875" customWidth="1"/>
    <col min="3363" max="3363" width="3.28515625" customWidth="1"/>
    <col min="3364" max="3364" width="3" customWidth="1"/>
    <col min="3365" max="3365" width="3.28515625" customWidth="1"/>
    <col min="3366" max="3366" width="3.140625" customWidth="1"/>
    <col min="3367" max="3367" width="3" customWidth="1"/>
    <col min="3368" max="3368" width="3.140625" customWidth="1"/>
    <col min="3369" max="3369" width="3.42578125" customWidth="1"/>
    <col min="3370" max="3370" width="3.5703125" customWidth="1"/>
    <col min="3371" max="3371" width="3.28515625" customWidth="1"/>
    <col min="3372" max="3372" width="2.85546875" customWidth="1"/>
    <col min="3373" max="3374" width="2.7109375" customWidth="1"/>
    <col min="3375" max="3375" width="2" customWidth="1"/>
    <col min="3376" max="3376" width="5.28515625" customWidth="1"/>
    <col min="3377" max="3377" width="4.85546875" customWidth="1"/>
    <col min="3378" max="3378" width="2.42578125" customWidth="1"/>
    <col min="3585" max="3585" width="2.140625" customWidth="1"/>
    <col min="3586" max="3586" width="18.7109375" customWidth="1"/>
    <col min="3587" max="3587" width="5.42578125" customWidth="1"/>
    <col min="3588" max="3589" width="3.140625" customWidth="1"/>
    <col min="3590" max="3591" width="2.7109375" customWidth="1"/>
    <col min="3592" max="3592" width="3" customWidth="1"/>
    <col min="3593" max="3594" width="2.85546875" customWidth="1"/>
    <col min="3595" max="3595" width="3" customWidth="1"/>
    <col min="3596" max="3596" width="2.7109375" customWidth="1"/>
    <col min="3597" max="3600" width="2.85546875" customWidth="1"/>
    <col min="3601" max="3601" width="3.140625" customWidth="1"/>
    <col min="3602" max="3602" width="3" customWidth="1"/>
    <col min="3603" max="3603" width="2.7109375" customWidth="1"/>
    <col min="3604" max="3604" width="3.28515625" customWidth="1"/>
    <col min="3605" max="3605" width="3.42578125" customWidth="1"/>
    <col min="3606" max="3606" width="4" customWidth="1"/>
    <col min="3607" max="3607" width="2.7109375" customWidth="1"/>
    <col min="3608" max="3608" width="3" customWidth="1"/>
    <col min="3609" max="3610" width="2.85546875" customWidth="1"/>
    <col min="3611" max="3611" width="3" customWidth="1"/>
    <col min="3612" max="3612" width="3.140625" customWidth="1"/>
    <col min="3613" max="3613" width="3.28515625" customWidth="1"/>
    <col min="3614" max="3616" width="3.140625" customWidth="1"/>
    <col min="3617" max="3618" width="2.85546875" customWidth="1"/>
    <col min="3619" max="3619" width="3.28515625" customWidth="1"/>
    <col min="3620" max="3620" width="3" customWidth="1"/>
    <col min="3621" max="3621" width="3.28515625" customWidth="1"/>
    <col min="3622" max="3622" width="3.140625" customWidth="1"/>
    <col min="3623" max="3623" width="3" customWidth="1"/>
    <col min="3624" max="3624" width="3.140625" customWidth="1"/>
    <col min="3625" max="3625" width="3.42578125" customWidth="1"/>
    <col min="3626" max="3626" width="3.5703125" customWidth="1"/>
    <col min="3627" max="3627" width="3.28515625" customWidth="1"/>
    <col min="3628" max="3628" width="2.85546875" customWidth="1"/>
    <col min="3629" max="3630" width="2.7109375" customWidth="1"/>
    <col min="3631" max="3631" width="2" customWidth="1"/>
    <col min="3632" max="3632" width="5.28515625" customWidth="1"/>
    <col min="3633" max="3633" width="4.85546875" customWidth="1"/>
    <col min="3634" max="3634" width="2.42578125" customWidth="1"/>
    <col min="3841" max="3841" width="2.140625" customWidth="1"/>
    <col min="3842" max="3842" width="18.7109375" customWidth="1"/>
    <col min="3843" max="3843" width="5.42578125" customWidth="1"/>
    <col min="3844" max="3845" width="3.140625" customWidth="1"/>
    <col min="3846" max="3847" width="2.7109375" customWidth="1"/>
    <col min="3848" max="3848" width="3" customWidth="1"/>
    <col min="3849" max="3850" width="2.85546875" customWidth="1"/>
    <col min="3851" max="3851" width="3" customWidth="1"/>
    <col min="3852" max="3852" width="2.7109375" customWidth="1"/>
    <col min="3853" max="3856" width="2.85546875" customWidth="1"/>
    <col min="3857" max="3857" width="3.140625" customWidth="1"/>
    <col min="3858" max="3858" width="3" customWidth="1"/>
    <col min="3859" max="3859" width="2.7109375" customWidth="1"/>
    <col min="3860" max="3860" width="3.28515625" customWidth="1"/>
    <col min="3861" max="3861" width="3.42578125" customWidth="1"/>
    <col min="3862" max="3862" width="4" customWidth="1"/>
    <col min="3863" max="3863" width="2.7109375" customWidth="1"/>
    <col min="3864" max="3864" width="3" customWidth="1"/>
    <col min="3865" max="3866" width="2.85546875" customWidth="1"/>
    <col min="3867" max="3867" width="3" customWidth="1"/>
    <col min="3868" max="3868" width="3.140625" customWidth="1"/>
    <col min="3869" max="3869" width="3.28515625" customWidth="1"/>
    <col min="3870" max="3872" width="3.140625" customWidth="1"/>
    <col min="3873" max="3874" width="2.85546875" customWidth="1"/>
    <col min="3875" max="3875" width="3.28515625" customWidth="1"/>
    <col min="3876" max="3876" width="3" customWidth="1"/>
    <col min="3877" max="3877" width="3.28515625" customWidth="1"/>
    <col min="3878" max="3878" width="3.140625" customWidth="1"/>
    <col min="3879" max="3879" width="3" customWidth="1"/>
    <col min="3880" max="3880" width="3.140625" customWidth="1"/>
    <col min="3881" max="3881" width="3.42578125" customWidth="1"/>
    <col min="3882" max="3882" width="3.5703125" customWidth="1"/>
    <col min="3883" max="3883" width="3.28515625" customWidth="1"/>
    <col min="3884" max="3884" width="2.85546875" customWidth="1"/>
    <col min="3885" max="3886" width="2.7109375" customWidth="1"/>
    <col min="3887" max="3887" width="2" customWidth="1"/>
    <col min="3888" max="3888" width="5.28515625" customWidth="1"/>
    <col min="3889" max="3889" width="4.85546875" customWidth="1"/>
    <col min="3890" max="3890" width="2.42578125" customWidth="1"/>
    <col min="4097" max="4097" width="2.140625" customWidth="1"/>
    <col min="4098" max="4098" width="18.7109375" customWidth="1"/>
    <col min="4099" max="4099" width="5.42578125" customWidth="1"/>
    <col min="4100" max="4101" width="3.140625" customWidth="1"/>
    <col min="4102" max="4103" width="2.7109375" customWidth="1"/>
    <col min="4104" max="4104" width="3" customWidth="1"/>
    <col min="4105" max="4106" width="2.85546875" customWidth="1"/>
    <col min="4107" max="4107" width="3" customWidth="1"/>
    <col min="4108" max="4108" width="2.7109375" customWidth="1"/>
    <col min="4109" max="4112" width="2.85546875" customWidth="1"/>
    <col min="4113" max="4113" width="3.140625" customWidth="1"/>
    <col min="4114" max="4114" width="3" customWidth="1"/>
    <col min="4115" max="4115" width="2.7109375" customWidth="1"/>
    <col min="4116" max="4116" width="3.28515625" customWidth="1"/>
    <col min="4117" max="4117" width="3.42578125" customWidth="1"/>
    <col min="4118" max="4118" width="4" customWidth="1"/>
    <col min="4119" max="4119" width="2.7109375" customWidth="1"/>
    <col min="4120" max="4120" width="3" customWidth="1"/>
    <col min="4121" max="4122" width="2.85546875" customWidth="1"/>
    <col min="4123" max="4123" width="3" customWidth="1"/>
    <col min="4124" max="4124" width="3.140625" customWidth="1"/>
    <col min="4125" max="4125" width="3.28515625" customWidth="1"/>
    <col min="4126" max="4128" width="3.140625" customWidth="1"/>
    <col min="4129" max="4130" width="2.85546875" customWidth="1"/>
    <col min="4131" max="4131" width="3.28515625" customWidth="1"/>
    <col min="4132" max="4132" width="3" customWidth="1"/>
    <col min="4133" max="4133" width="3.28515625" customWidth="1"/>
    <col min="4134" max="4134" width="3.140625" customWidth="1"/>
    <col min="4135" max="4135" width="3" customWidth="1"/>
    <col min="4136" max="4136" width="3.140625" customWidth="1"/>
    <col min="4137" max="4137" width="3.42578125" customWidth="1"/>
    <col min="4138" max="4138" width="3.5703125" customWidth="1"/>
    <col min="4139" max="4139" width="3.28515625" customWidth="1"/>
    <col min="4140" max="4140" width="2.85546875" customWidth="1"/>
    <col min="4141" max="4142" width="2.7109375" customWidth="1"/>
    <col min="4143" max="4143" width="2" customWidth="1"/>
    <col min="4144" max="4144" width="5.28515625" customWidth="1"/>
    <col min="4145" max="4145" width="4.85546875" customWidth="1"/>
    <col min="4146" max="4146" width="2.42578125" customWidth="1"/>
    <col min="4353" max="4353" width="2.140625" customWidth="1"/>
    <col min="4354" max="4354" width="18.7109375" customWidth="1"/>
    <col min="4355" max="4355" width="5.42578125" customWidth="1"/>
    <col min="4356" max="4357" width="3.140625" customWidth="1"/>
    <col min="4358" max="4359" width="2.7109375" customWidth="1"/>
    <col min="4360" max="4360" width="3" customWidth="1"/>
    <col min="4361" max="4362" width="2.85546875" customWidth="1"/>
    <col min="4363" max="4363" width="3" customWidth="1"/>
    <col min="4364" max="4364" width="2.7109375" customWidth="1"/>
    <col min="4365" max="4368" width="2.85546875" customWidth="1"/>
    <col min="4369" max="4369" width="3.140625" customWidth="1"/>
    <col min="4370" max="4370" width="3" customWidth="1"/>
    <col min="4371" max="4371" width="2.7109375" customWidth="1"/>
    <col min="4372" max="4372" width="3.28515625" customWidth="1"/>
    <col min="4373" max="4373" width="3.42578125" customWidth="1"/>
    <col min="4374" max="4374" width="4" customWidth="1"/>
    <col min="4375" max="4375" width="2.7109375" customWidth="1"/>
    <col min="4376" max="4376" width="3" customWidth="1"/>
    <col min="4377" max="4378" width="2.85546875" customWidth="1"/>
    <col min="4379" max="4379" width="3" customWidth="1"/>
    <col min="4380" max="4380" width="3.140625" customWidth="1"/>
    <col min="4381" max="4381" width="3.28515625" customWidth="1"/>
    <col min="4382" max="4384" width="3.140625" customWidth="1"/>
    <col min="4385" max="4386" width="2.85546875" customWidth="1"/>
    <col min="4387" max="4387" width="3.28515625" customWidth="1"/>
    <col min="4388" max="4388" width="3" customWidth="1"/>
    <col min="4389" max="4389" width="3.28515625" customWidth="1"/>
    <col min="4390" max="4390" width="3.140625" customWidth="1"/>
    <col min="4391" max="4391" width="3" customWidth="1"/>
    <col min="4392" max="4392" width="3.140625" customWidth="1"/>
    <col min="4393" max="4393" width="3.42578125" customWidth="1"/>
    <col min="4394" max="4394" width="3.5703125" customWidth="1"/>
    <col min="4395" max="4395" width="3.28515625" customWidth="1"/>
    <col min="4396" max="4396" width="2.85546875" customWidth="1"/>
    <col min="4397" max="4398" width="2.7109375" customWidth="1"/>
    <col min="4399" max="4399" width="2" customWidth="1"/>
    <col min="4400" max="4400" width="5.28515625" customWidth="1"/>
    <col min="4401" max="4401" width="4.85546875" customWidth="1"/>
    <col min="4402" max="4402" width="2.42578125" customWidth="1"/>
    <col min="4609" max="4609" width="2.140625" customWidth="1"/>
    <col min="4610" max="4610" width="18.7109375" customWidth="1"/>
    <col min="4611" max="4611" width="5.42578125" customWidth="1"/>
    <col min="4612" max="4613" width="3.140625" customWidth="1"/>
    <col min="4614" max="4615" width="2.7109375" customWidth="1"/>
    <col min="4616" max="4616" width="3" customWidth="1"/>
    <col min="4617" max="4618" width="2.85546875" customWidth="1"/>
    <col min="4619" max="4619" width="3" customWidth="1"/>
    <col min="4620" max="4620" width="2.7109375" customWidth="1"/>
    <col min="4621" max="4624" width="2.85546875" customWidth="1"/>
    <col min="4625" max="4625" width="3.140625" customWidth="1"/>
    <col min="4626" max="4626" width="3" customWidth="1"/>
    <col min="4627" max="4627" width="2.7109375" customWidth="1"/>
    <col min="4628" max="4628" width="3.28515625" customWidth="1"/>
    <col min="4629" max="4629" width="3.42578125" customWidth="1"/>
    <col min="4630" max="4630" width="4" customWidth="1"/>
    <col min="4631" max="4631" width="2.7109375" customWidth="1"/>
    <col min="4632" max="4632" width="3" customWidth="1"/>
    <col min="4633" max="4634" width="2.85546875" customWidth="1"/>
    <col min="4635" max="4635" width="3" customWidth="1"/>
    <col min="4636" max="4636" width="3.140625" customWidth="1"/>
    <col min="4637" max="4637" width="3.28515625" customWidth="1"/>
    <col min="4638" max="4640" width="3.140625" customWidth="1"/>
    <col min="4641" max="4642" width="2.85546875" customWidth="1"/>
    <col min="4643" max="4643" width="3.28515625" customWidth="1"/>
    <col min="4644" max="4644" width="3" customWidth="1"/>
    <col min="4645" max="4645" width="3.28515625" customWidth="1"/>
    <col min="4646" max="4646" width="3.140625" customWidth="1"/>
    <col min="4647" max="4647" width="3" customWidth="1"/>
    <col min="4648" max="4648" width="3.140625" customWidth="1"/>
    <col min="4649" max="4649" width="3.42578125" customWidth="1"/>
    <col min="4650" max="4650" width="3.5703125" customWidth="1"/>
    <col min="4651" max="4651" width="3.28515625" customWidth="1"/>
    <col min="4652" max="4652" width="2.85546875" customWidth="1"/>
    <col min="4653" max="4654" width="2.7109375" customWidth="1"/>
    <col min="4655" max="4655" width="2" customWidth="1"/>
    <col min="4656" max="4656" width="5.28515625" customWidth="1"/>
    <col min="4657" max="4657" width="4.85546875" customWidth="1"/>
    <col min="4658" max="4658" width="2.42578125" customWidth="1"/>
    <col min="4865" max="4865" width="2.140625" customWidth="1"/>
    <col min="4866" max="4866" width="18.7109375" customWidth="1"/>
    <col min="4867" max="4867" width="5.42578125" customWidth="1"/>
    <col min="4868" max="4869" width="3.140625" customWidth="1"/>
    <col min="4870" max="4871" width="2.7109375" customWidth="1"/>
    <col min="4872" max="4872" width="3" customWidth="1"/>
    <col min="4873" max="4874" width="2.85546875" customWidth="1"/>
    <col min="4875" max="4875" width="3" customWidth="1"/>
    <col min="4876" max="4876" width="2.7109375" customWidth="1"/>
    <col min="4877" max="4880" width="2.85546875" customWidth="1"/>
    <col min="4881" max="4881" width="3.140625" customWidth="1"/>
    <col min="4882" max="4882" width="3" customWidth="1"/>
    <col min="4883" max="4883" width="2.7109375" customWidth="1"/>
    <col min="4884" max="4884" width="3.28515625" customWidth="1"/>
    <col min="4885" max="4885" width="3.42578125" customWidth="1"/>
    <col min="4886" max="4886" width="4" customWidth="1"/>
    <col min="4887" max="4887" width="2.7109375" customWidth="1"/>
    <col min="4888" max="4888" width="3" customWidth="1"/>
    <col min="4889" max="4890" width="2.85546875" customWidth="1"/>
    <col min="4891" max="4891" width="3" customWidth="1"/>
    <col min="4892" max="4892" width="3.140625" customWidth="1"/>
    <col min="4893" max="4893" width="3.28515625" customWidth="1"/>
    <col min="4894" max="4896" width="3.140625" customWidth="1"/>
    <col min="4897" max="4898" width="2.85546875" customWidth="1"/>
    <col min="4899" max="4899" width="3.28515625" customWidth="1"/>
    <col min="4900" max="4900" width="3" customWidth="1"/>
    <col min="4901" max="4901" width="3.28515625" customWidth="1"/>
    <col min="4902" max="4902" width="3.140625" customWidth="1"/>
    <col min="4903" max="4903" width="3" customWidth="1"/>
    <col min="4904" max="4904" width="3.140625" customWidth="1"/>
    <col min="4905" max="4905" width="3.42578125" customWidth="1"/>
    <col min="4906" max="4906" width="3.5703125" customWidth="1"/>
    <col min="4907" max="4907" width="3.28515625" customWidth="1"/>
    <col min="4908" max="4908" width="2.85546875" customWidth="1"/>
    <col min="4909" max="4910" width="2.7109375" customWidth="1"/>
    <col min="4911" max="4911" width="2" customWidth="1"/>
    <col min="4912" max="4912" width="5.28515625" customWidth="1"/>
    <col min="4913" max="4913" width="4.85546875" customWidth="1"/>
    <col min="4914" max="4914" width="2.42578125" customWidth="1"/>
    <col min="5121" max="5121" width="2.140625" customWidth="1"/>
    <col min="5122" max="5122" width="18.7109375" customWidth="1"/>
    <col min="5123" max="5123" width="5.42578125" customWidth="1"/>
    <col min="5124" max="5125" width="3.140625" customWidth="1"/>
    <col min="5126" max="5127" width="2.7109375" customWidth="1"/>
    <col min="5128" max="5128" width="3" customWidth="1"/>
    <col min="5129" max="5130" width="2.85546875" customWidth="1"/>
    <col min="5131" max="5131" width="3" customWidth="1"/>
    <col min="5132" max="5132" width="2.7109375" customWidth="1"/>
    <col min="5133" max="5136" width="2.85546875" customWidth="1"/>
    <col min="5137" max="5137" width="3.140625" customWidth="1"/>
    <col min="5138" max="5138" width="3" customWidth="1"/>
    <col min="5139" max="5139" width="2.7109375" customWidth="1"/>
    <col min="5140" max="5140" width="3.28515625" customWidth="1"/>
    <col min="5141" max="5141" width="3.42578125" customWidth="1"/>
    <col min="5142" max="5142" width="4" customWidth="1"/>
    <col min="5143" max="5143" width="2.7109375" customWidth="1"/>
    <col min="5144" max="5144" width="3" customWidth="1"/>
    <col min="5145" max="5146" width="2.85546875" customWidth="1"/>
    <col min="5147" max="5147" width="3" customWidth="1"/>
    <col min="5148" max="5148" width="3.140625" customWidth="1"/>
    <col min="5149" max="5149" width="3.28515625" customWidth="1"/>
    <col min="5150" max="5152" width="3.140625" customWidth="1"/>
    <col min="5153" max="5154" width="2.85546875" customWidth="1"/>
    <col min="5155" max="5155" width="3.28515625" customWidth="1"/>
    <col min="5156" max="5156" width="3" customWidth="1"/>
    <col min="5157" max="5157" width="3.28515625" customWidth="1"/>
    <col min="5158" max="5158" width="3.140625" customWidth="1"/>
    <col min="5159" max="5159" width="3" customWidth="1"/>
    <col min="5160" max="5160" width="3.140625" customWidth="1"/>
    <col min="5161" max="5161" width="3.42578125" customWidth="1"/>
    <col min="5162" max="5162" width="3.5703125" customWidth="1"/>
    <col min="5163" max="5163" width="3.28515625" customWidth="1"/>
    <col min="5164" max="5164" width="2.85546875" customWidth="1"/>
    <col min="5165" max="5166" width="2.7109375" customWidth="1"/>
    <col min="5167" max="5167" width="2" customWidth="1"/>
    <col min="5168" max="5168" width="5.28515625" customWidth="1"/>
    <col min="5169" max="5169" width="4.85546875" customWidth="1"/>
    <col min="5170" max="5170" width="2.42578125" customWidth="1"/>
    <col min="5377" max="5377" width="2.140625" customWidth="1"/>
    <col min="5378" max="5378" width="18.7109375" customWidth="1"/>
    <col min="5379" max="5379" width="5.42578125" customWidth="1"/>
    <col min="5380" max="5381" width="3.140625" customWidth="1"/>
    <col min="5382" max="5383" width="2.7109375" customWidth="1"/>
    <col min="5384" max="5384" width="3" customWidth="1"/>
    <col min="5385" max="5386" width="2.85546875" customWidth="1"/>
    <col min="5387" max="5387" width="3" customWidth="1"/>
    <col min="5388" max="5388" width="2.7109375" customWidth="1"/>
    <col min="5389" max="5392" width="2.85546875" customWidth="1"/>
    <col min="5393" max="5393" width="3.140625" customWidth="1"/>
    <col min="5394" max="5394" width="3" customWidth="1"/>
    <col min="5395" max="5395" width="2.7109375" customWidth="1"/>
    <col min="5396" max="5396" width="3.28515625" customWidth="1"/>
    <col min="5397" max="5397" width="3.42578125" customWidth="1"/>
    <col min="5398" max="5398" width="4" customWidth="1"/>
    <col min="5399" max="5399" width="2.7109375" customWidth="1"/>
    <col min="5400" max="5400" width="3" customWidth="1"/>
    <col min="5401" max="5402" width="2.85546875" customWidth="1"/>
    <col min="5403" max="5403" width="3" customWidth="1"/>
    <col min="5404" max="5404" width="3.140625" customWidth="1"/>
    <col min="5405" max="5405" width="3.28515625" customWidth="1"/>
    <col min="5406" max="5408" width="3.140625" customWidth="1"/>
    <col min="5409" max="5410" width="2.85546875" customWidth="1"/>
    <col min="5411" max="5411" width="3.28515625" customWidth="1"/>
    <col min="5412" max="5412" width="3" customWidth="1"/>
    <col min="5413" max="5413" width="3.28515625" customWidth="1"/>
    <col min="5414" max="5414" width="3.140625" customWidth="1"/>
    <col min="5415" max="5415" width="3" customWidth="1"/>
    <col min="5416" max="5416" width="3.140625" customWidth="1"/>
    <col min="5417" max="5417" width="3.42578125" customWidth="1"/>
    <col min="5418" max="5418" width="3.5703125" customWidth="1"/>
    <col min="5419" max="5419" width="3.28515625" customWidth="1"/>
    <col min="5420" max="5420" width="2.85546875" customWidth="1"/>
    <col min="5421" max="5422" width="2.7109375" customWidth="1"/>
    <col min="5423" max="5423" width="2" customWidth="1"/>
    <col min="5424" max="5424" width="5.28515625" customWidth="1"/>
    <col min="5425" max="5425" width="4.85546875" customWidth="1"/>
    <col min="5426" max="5426" width="2.42578125" customWidth="1"/>
    <col min="5633" max="5633" width="2.140625" customWidth="1"/>
    <col min="5634" max="5634" width="18.7109375" customWidth="1"/>
    <col min="5635" max="5635" width="5.42578125" customWidth="1"/>
    <col min="5636" max="5637" width="3.140625" customWidth="1"/>
    <col min="5638" max="5639" width="2.7109375" customWidth="1"/>
    <col min="5640" max="5640" width="3" customWidth="1"/>
    <col min="5641" max="5642" width="2.85546875" customWidth="1"/>
    <col min="5643" max="5643" width="3" customWidth="1"/>
    <col min="5644" max="5644" width="2.7109375" customWidth="1"/>
    <col min="5645" max="5648" width="2.85546875" customWidth="1"/>
    <col min="5649" max="5649" width="3.140625" customWidth="1"/>
    <col min="5650" max="5650" width="3" customWidth="1"/>
    <col min="5651" max="5651" width="2.7109375" customWidth="1"/>
    <col min="5652" max="5652" width="3.28515625" customWidth="1"/>
    <col min="5653" max="5653" width="3.42578125" customWidth="1"/>
    <col min="5654" max="5654" width="4" customWidth="1"/>
    <col min="5655" max="5655" width="2.7109375" customWidth="1"/>
    <col min="5656" max="5656" width="3" customWidth="1"/>
    <col min="5657" max="5658" width="2.85546875" customWidth="1"/>
    <col min="5659" max="5659" width="3" customWidth="1"/>
    <col min="5660" max="5660" width="3.140625" customWidth="1"/>
    <col min="5661" max="5661" width="3.28515625" customWidth="1"/>
    <col min="5662" max="5664" width="3.140625" customWidth="1"/>
    <col min="5665" max="5666" width="2.85546875" customWidth="1"/>
    <col min="5667" max="5667" width="3.28515625" customWidth="1"/>
    <col min="5668" max="5668" width="3" customWidth="1"/>
    <col min="5669" max="5669" width="3.28515625" customWidth="1"/>
    <col min="5670" max="5670" width="3.140625" customWidth="1"/>
    <col min="5671" max="5671" width="3" customWidth="1"/>
    <col min="5672" max="5672" width="3.140625" customWidth="1"/>
    <col min="5673" max="5673" width="3.42578125" customWidth="1"/>
    <col min="5674" max="5674" width="3.5703125" customWidth="1"/>
    <col min="5675" max="5675" width="3.28515625" customWidth="1"/>
    <col min="5676" max="5676" width="2.85546875" customWidth="1"/>
    <col min="5677" max="5678" width="2.7109375" customWidth="1"/>
    <col min="5679" max="5679" width="2" customWidth="1"/>
    <col min="5680" max="5680" width="5.28515625" customWidth="1"/>
    <col min="5681" max="5681" width="4.85546875" customWidth="1"/>
    <col min="5682" max="5682" width="2.42578125" customWidth="1"/>
    <col min="5889" max="5889" width="2.140625" customWidth="1"/>
    <col min="5890" max="5890" width="18.7109375" customWidth="1"/>
    <col min="5891" max="5891" width="5.42578125" customWidth="1"/>
    <col min="5892" max="5893" width="3.140625" customWidth="1"/>
    <col min="5894" max="5895" width="2.7109375" customWidth="1"/>
    <col min="5896" max="5896" width="3" customWidth="1"/>
    <col min="5897" max="5898" width="2.85546875" customWidth="1"/>
    <col min="5899" max="5899" width="3" customWidth="1"/>
    <col min="5900" max="5900" width="2.7109375" customWidth="1"/>
    <col min="5901" max="5904" width="2.85546875" customWidth="1"/>
    <col min="5905" max="5905" width="3.140625" customWidth="1"/>
    <col min="5906" max="5906" width="3" customWidth="1"/>
    <col min="5907" max="5907" width="2.7109375" customWidth="1"/>
    <col min="5908" max="5908" width="3.28515625" customWidth="1"/>
    <col min="5909" max="5909" width="3.42578125" customWidth="1"/>
    <col min="5910" max="5910" width="4" customWidth="1"/>
    <col min="5911" max="5911" width="2.7109375" customWidth="1"/>
    <col min="5912" max="5912" width="3" customWidth="1"/>
    <col min="5913" max="5914" width="2.85546875" customWidth="1"/>
    <col min="5915" max="5915" width="3" customWidth="1"/>
    <col min="5916" max="5916" width="3.140625" customWidth="1"/>
    <col min="5917" max="5917" width="3.28515625" customWidth="1"/>
    <col min="5918" max="5920" width="3.140625" customWidth="1"/>
    <col min="5921" max="5922" width="2.85546875" customWidth="1"/>
    <col min="5923" max="5923" width="3.28515625" customWidth="1"/>
    <col min="5924" max="5924" width="3" customWidth="1"/>
    <col min="5925" max="5925" width="3.28515625" customWidth="1"/>
    <col min="5926" max="5926" width="3.140625" customWidth="1"/>
    <col min="5927" max="5927" width="3" customWidth="1"/>
    <col min="5928" max="5928" width="3.140625" customWidth="1"/>
    <col min="5929" max="5929" width="3.42578125" customWidth="1"/>
    <col min="5930" max="5930" width="3.5703125" customWidth="1"/>
    <col min="5931" max="5931" width="3.28515625" customWidth="1"/>
    <col min="5932" max="5932" width="2.85546875" customWidth="1"/>
    <col min="5933" max="5934" width="2.7109375" customWidth="1"/>
    <col min="5935" max="5935" width="2" customWidth="1"/>
    <col min="5936" max="5936" width="5.28515625" customWidth="1"/>
    <col min="5937" max="5937" width="4.85546875" customWidth="1"/>
    <col min="5938" max="5938" width="2.42578125" customWidth="1"/>
    <col min="6145" max="6145" width="2.140625" customWidth="1"/>
    <col min="6146" max="6146" width="18.7109375" customWidth="1"/>
    <col min="6147" max="6147" width="5.42578125" customWidth="1"/>
    <col min="6148" max="6149" width="3.140625" customWidth="1"/>
    <col min="6150" max="6151" width="2.7109375" customWidth="1"/>
    <col min="6152" max="6152" width="3" customWidth="1"/>
    <col min="6153" max="6154" width="2.85546875" customWidth="1"/>
    <col min="6155" max="6155" width="3" customWidth="1"/>
    <col min="6156" max="6156" width="2.7109375" customWidth="1"/>
    <col min="6157" max="6160" width="2.85546875" customWidth="1"/>
    <col min="6161" max="6161" width="3.140625" customWidth="1"/>
    <col min="6162" max="6162" width="3" customWidth="1"/>
    <col min="6163" max="6163" width="2.7109375" customWidth="1"/>
    <col min="6164" max="6164" width="3.28515625" customWidth="1"/>
    <col min="6165" max="6165" width="3.42578125" customWidth="1"/>
    <col min="6166" max="6166" width="4" customWidth="1"/>
    <col min="6167" max="6167" width="2.7109375" customWidth="1"/>
    <col min="6168" max="6168" width="3" customWidth="1"/>
    <col min="6169" max="6170" width="2.85546875" customWidth="1"/>
    <col min="6171" max="6171" width="3" customWidth="1"/>
    <col min="6172" max="6172" width="3.140625" customWidth="1"/>
    <col min="6173" max="6173" width="3.28515625" customWidth="1"/>
    <col min="6174" max="6176" width="3.140625" customWidth="1"/>
    <col min="6177" max="6178" width="2.85546875" customWidth="1"/>
    <col min="6179" max="6179" width="3.28515625" customWidth="1"/>
    <col min="6180" max="6180" width="3" customWidth="1"/>
    <col min="6181" max="6181" width="3.28515625" customWidth="1"/>
    <col min="6182" max="6182" width="3.140625" customWidth="1"/>
    <col min="6183" max="6183" width="3" customWidth="1"/>
    <col min="6184" max="6184" width="3.140625" customWidth="1"/>
    <col min="6185" max="6185" width="3.42578125" customWidth="1"/>
    <col min="6186" max="6186" width="3.5703125" customWidth="1"/>
    <col min="6187" max="6187" width="3.28515625" customWidth="1"/>
    <col min="6188" max="6188" width="2.85546875" customWidth="1"/>
    <col min="6189" max="6190" width="2.7109375" customWidth="1"/>
    <col min="6191" max="6191" width="2" customWidth="1"/>
    <col min="6192" max="6192" width="5.28515625" customWidth="1"/>
    <col min="6193" max="6193" width="4.85546875" customWidth="1"/>
    <col min="6194" max="6194" width="2.42578125" customWidth="1"/>
    <col min="6401" max="6401" width="2.140625" customWidth="1"/>
    <col min="6402" max="6402" width="18.7109375" customWidth="1"/>
    <col min="6403" max="6403" width="5.42578125" customWidth="1"/>
    <col min="6404" max="6405" width="3.140625" customWidth="1"/>
    <col min="6406" max="6407" width="2.7109375" customWidth="1"/>
    <col min="6408" max="6408" width="3" customWidth="1"/>
    <col min="6409" max="6410" width="2.85546875" customWidth="1"/>
    <col min="6411" max="6411" width="3" customWidth="1"/>
    <col min="6412" max="6412" width="2.7109375" customWidth="1"/>
    <col min="6413" max="6416" width="2.85546875" customWidth="1"/>
    <col min="6417" max="6417" width="3.140625" customWidth="1"/>
    <col min="6418" max="6418" width="3" customWidth="1"/>
    <col min="6419" max="6419" width="2.7109375" customWidth="1"/>
    <col min="6420" max="6420" width="3.28515625" customWidth="1"/>
    <col min="6421" max="6421" width="3.42578125" customWidth="1"/>
    <col min="6422" max="6422" width="4" customWidth="1"/>
    <col min="6423" max="6423" width="2.7109375" customWidth="1"/>
    <col min="6424" max="6424" width="3" customWidth="1"/>
    <col min="6425" max="6426" width="2.85546875" customWidth="1"/>
    <col min="6427" max="6427" width="3" customWidth="1"/>
    <col min="6428" max="6428" width="3.140625" customWidth="1"/>
    <col min="6429" max="6429" width="3.28515625" customWidth="1"/>
    <col min="6430" max="6432" width="3.140625" customWidth="1"/>
    <col min="6433" max="6434" width="2.85546875" customWidth="1"/>
    <col min="6435" max="6435" width="3.28515625" customWidth="1"/>
    <col min="6436" max="6436" width="3" customWidth="1"/>
    <col min="6437" max="6437" width="3.28515625" customWidth="1"/>
    <col min="6438" max="6438" width="3.140625" customWidth="1"/>
    <col min="6439" max="6439" width="3" customWidth="1"/>
    <col min="6440" max="6440" width="3.140625" customWidth="1"/>
    <col min="6441" max="6441" width="3.42578125" customWidth="1"/>
    <col min="6442" max="6442" width="3.5703125" customWidth="1"/>
    <col min="6443" max="6443" width="3.28515625" customWidth="1"/>
    <col min="6444" max="6444" width="2.85546875" customWidth="1"/>
    <col min="6445" max="6446" width="2.7109375" customWidth="1"/>
    <col min="6447" max="6447" width="2" customWidth="1"/>
    <col min="6448" max="6448" width="5.28515625" customWidth="1"/>
    <col min="6449" max="6449" width="4.85546875" customWidth="1"/>
    <col min="6450" max="6450" width="2.42578125" customWidth="1"/>
    <col min="6657" max="6657" width="2.140625" customWidth="1"/>
    <col min="6658" max="6658" width="18.7109375" customWidth="1"/>
    <col min="6659" max="6659" width="5.42578125" customWidth="1"/>
    <col min="6660" max="6661" width="3.140625" customWidth="1"/>
    <col min="6662" max="6663" width="2.7109375" customWidth="1"/>
    <col min="6664" max="6664" width="3" customWidth="1"/>
    <col min="6665" max="6666" width="2.85546875" customWidth="1"/>
    <col min="6667" max="6667" width="3" customWidth="1"/>
    <col min="6668" max="6668" width="2.7109375" customWidth="1"/>
    <col min="6669" max="6672" width="2.85546875" customWidth="1"/>
    <col min="6673" max="6673" width="3.140625" customWidth="1"/>
    <col min="6674" max="6674" width="3" customWidth="1"/>
    <col min="6675" max="6675" width="2.7109375" customWidth="1"/>
    <col min="6676" max="6676" width="3.28515625" customWidth="1"/>
    <col min="6677" max="6677" width="3.42578125" customWidth="1"/>
    <col min="6678" max="6678" width="4" customWidth="1"/>
    <col min="6679" max="6679" width="2.7109375" customWidth="1"/>
    <col min="6680" max="6680" width="3" customWidth="1"/>
    <col min="6681" max="6682" width="2.85546875" customWidth="1"/>
    <col min="6683" max="6683" width="3" customWidth="1"/>
    <col min="6684" max="6684" width="3.140625" customWidth="1"/>
    <col min="6685" max="6685" width="3.28515625" customWidth="1"/>
    <col min="6686" max="6688" width="3.140625" customWidth="1"/>
    <col min="6689" max="6690" width="2.85546875" customWidth="1"/>
    <col min="6691" max="6691" width="3.28515625" customWidth="1"/>
    <col min="6692" max="6692" width="3" customWidth="1"/>
    <col min="6693" max="6693" width="3.28515625" customWidth="1"/>
    <col min="6694" max="6694" width="3.140625" customWidth="1"/>
    <col min="6695" max="6695" width="3" customWidth="1"/>
    <col min="6696" max="6696" width="3.140625" customWidth="1"/>
    <col min="6697" max="6697" width="3.42578125" customWidth="1"/>
    <col min="6698" max="6698" width="3.5703125" customWidth="1"/>
    <col min="6699" max="6699" width="3.28515625" customWidth="1"/>
    <col min="6700" max="6700" width="2.85546875" customWidth="1"/>
    <col min="6701" max="6702" width="2.7109375" customWidth="1"/>
    <col min="6703" max="6703" width="2" customWidth="1"/>
    <col min="6704" max="6704" width="5.28515625" customWidth="1"/>
    <col min="6705" max="6705" width="4.85546875" customWidth="1"/>
    <col min="6706" max="6706" width="2.42578125" customWidth="1"/>
    <col min="6913" max="6913" width="2.140625" customWidth="1"/>
    <col min="6914" max="6914" width="18.7109375" customWidth="1"/>
    <col min="6915" max="6915" width="5.42578125" customWidth="1"/>
    <col min="6916" max="6917" width="3.140625" customWidth="1"/>
    <col min="6918" max="6919" width="2.7109375" customWidth="1"/>
    <col min="6920" max="6920" width="3" customWidth="1"/>
    <col min="6921" max="6922" width="2.85546875" customWidth="1"/>
    <col min="6923" max="6923" width="3" customWidth="1"/>
    <col min="6924" max="6924" width="2.7109375" customWidth="1"/>
    <col min="6925" max="6928" width="2.85546875" customWidth="1"/>
    <col min="6929" max="6929" width="3.140625" customWidth="1"/>
    <col min="6930" max="6930" width="3" customWidth="1"/>
    <col min="6931" max="6931" width="2.7109375" customWidth="1"/>
    <col min="6932" max="6932" width="3.28515625" customWidth="1"/>
    <col min="6933" max="6933" width="3.42578125" customWidth="1"/>
    <col min="6934" max="6934" width="4" customWidth="1"/>
    <col min="6935" max="6935" width="2.7109375" customWidth="1"/>
    <col min="6936" max="6936" width="3" customWidth="1"/>
    <col min="6937" max="6938" width="2.85546875" customWidth="1"/>
    <col min="6939" max="6939" width="3" customWidth="1"/>
    <col min="6940" max="6940" width="3.140625" customWidth="1"/>
    <col min="6941" max="6941" width="3.28515625" customWidth="1"/>
    <col min="6942" max="6944" width="3.140625" customWidth="1"/>
    <col min="6945" max="6946" width="2.85546875" customWidth="1"/>
    <col min="6947" max="6947" width="3.28515625" customWidth="1"/>
    <col min="6948" max="6948" width="3" customWidth="1"/>
    <col min="6949" max="6949" width="3.28515625" customWidth="1"/>
    <col min="6950" max="6950" width="3.140625" customWidth="1"/>
    <col min="6951" max="6951" width="3" customWidth="1"/>
    <col min="6952" max="6952" width="3.140625" customWidth="1"/>
    <col min="6953" max="6953" width="3.42578125" customWidth="1"/>
    <col min="6954" max="6954" width="3.5703125" customWidth="1"/>
    <col min="6955" max="6955" width="3.28515625" customWidth="1"/>
    <col min="6956" max="6956" width="2.85546875" customWidth="1"/>
    <col min="6957" max="6958" width="2.7109375" customWidth="1"/>
    <col min="6959" max="6959" width="2" customWidth="1"/>
    <col min="6960" max="6960" width="5.28515625" customWidth="1"/>
    <col min="6961" max="6961" width="4.85546875" customWidth="1"/>
    <col min="6962" max="6962" width="2.42578125" customWidth="1"/>
    <col min="7169" max="7169" width="2.140625" customWidth="1"/>
    <col min="7170" max="7170" width="18.7109375" customWidth="1"/>
    <col min="7171" max="7171" width="5.42578125" customWidth="1"/>
    <col min="7172" max="7173" width="3.140625" customWidth="1"/>
    <col min="7174" max="7175" width="2.7109375" customWidth="1"/>
    <col min="7176" max="7176" width="3" customWidth="1"/>
    <col min="7177" max="7178" width="2.85546875" customWidth="1"/>
    <col min="7179" max="7179" width="3" customWidth="1"/>
    <col min="7180" max="7180" width="2.7109375" customWidth="1"/>
    <col min="7181" max="7184" width="2.85546875" customWidth="1"/>
    <col min="7185" max="7185" width="3.140625" customWidth="1"/>
    <col min="7186" max="7186" width="3" customWidth="1"/>
    <col min="7187" max="7187" width="2.7109375" customWidth="1"/>
    <col min="7188" max="7188" width="3.28515625" customWidth="1"/>
    <col min="7189" max="7189" width="3.42578125" customWidth="1"/>
    <col min="7190" max="7190" width="4" customWidth="1"/>
    <col min="7191" max="7191" width="2.7109375" customWidth="1"/>
    <col min="7192" max="7192" width="3" customWidth="1"/>
    <col min="7193" max="7194" width="2.85546875" customWidth="1"/>
    <col min="7195" max="7195" width="3" customWidth="1"/>
    <col min="7196" max="7196" width="3.140625" customWidth="1"/>
    <col min="7197" max="7197" width="3.28515625" customWidth="1"/>
    <col min="7198" max="7200" width="3.140625" customWidth="1"/>
    <col min="7201" max="7202" width="2.85546875" customWidth="1"/>
    <col min="7203" max="7203" width="3.28515625" customWidth="1"/>
    <col min="7204" max="7204" width="3" customWidth="1"/>
    <col min="7205" max="7205" width="3.28515625" customWidth="1"/>
    <col min="7206" max="7206" width="3.140625" customWidth="1"/>
    <col min="7207" max="7207" width="3" customWidth="1"/>
    <col min="7208" max="7208" width="3.140625" customWidth="1"/>
    <col min="7209" max="7209" width="3.42578125" customWidth="1"/>
    <col min="7210" max="7210" width="3.5703125" customWidth="1"/>
    <col min="7211" max="7211" width="3.28515625" customWidth="1"/>
    <col min="7212" max="7212" width="2.85546875" customWidth="1"/>
    <col min="7213" max="7214" width="2.7109375" customWidth="1"/>
    <col min="7215" max="7215" width="2" customWidth="1"/>
    <col min="7216" max="7216" width="5.28515625" customWidth="1"/>
    <col min="7217" max="7217" width="4.85546875" customWidth="1"/>
    <col min="7218" max="7218" width="2.42578125" customWidth="1"/>
    <col min="7425" max="7425" width="2.140625" customWidth="1"/>
    <col min="7426" max="7426" width="18.7109375" customWidth="1"/>
    <col min="7427" max="7427" width="5.42578125" customWidth="1"/>
    <col min="7428" max="7429" width="3.140625" customWidth="1"/>
    <col min="7430" max="7431" width="2.7109375" customWidth="1"/>
    <col min="7432" max="7432" width="3" customWidth="1"/>
    <col min="7433" max="7434" width="2.85546875" customWidth="1"/>
    <col min="7435" max="7435" width="3" customWidth="1"/>
    <col min="7436" max="7436" width="2.7109375" customWidth="1"/>
    <col min="7437" max="7440" width="2.85546875" customWidth="1"/>
    <col min="7441" max="7441" width="3.140625" customWidth="1"/>
    <col min="7442" max="7442" width="3" customWidth="1"/>
    <col min="7443" max="7443" width="2.7109375" customWidth="1"/>
    <col min="7444" max="7444" width="3.28515625" customWidth="1"/>
    <col min="7445" max="7445" width="3.42578125" customWidth="1"/>
    <col min="7446" max="7446" width="4" customWidth="1"/>
    <col min="7447" max="7447" width="2.7109375" customWidth="1"/>
    <col min="7448" max="7448" width="3" customWidth="1"/>
    <col min="7449" max="7450" width="2.85546875" customWidth="1"/>
    <col min="7451" max="7451" width="3" customWidth="1"/>
    <col min="7452" max="7452" width="3.140625" customWidth="1"/>
    <col min="7453" max="7453" width="3.28515625" customWidth="1"/>
    <col min="7454" max="7456" width="3.140625" customWidth="1"/>
    <col min="7457" max="7458" width="2.85546875" customWidth="1"/>
    <col min="7459" max="7459" width="3.28515625" customWidth="1"/>
    <col min="7460" max="7460" width="3" customWidth="1"/>
    <col min="7461" max="7461" width="3.28515625" customWidth="1"/>
    <col min="7462" max="7462" width="3.140625" customWidth="1"/>
    <col min="7463" max="7463" width="3" customWidth="1"/>
    <col min="7464" max="7464" width="3.140625" customWidth="1"/>
    <col min="7465" max="7465" width="3.42578125" customWidth="1"/>
    <col min="7466" max="7466" width="3.5703125" customWidth="1"/>
    <col min="7467" max="7467" width="3.28515625" customWidth="1"/>
    <col min="7468" max="7468" width="2.85546875" customWidth="1"/>
    <col min="7469" max="7470" width="2.7109375" customWidth="1"/>
    <col min="7471" max="7471" width="2" customWidth="1"/>
    <col min="7472" max="7472" width="5.28515625" customWidth="1"/>
    <col min="7473" max="7473" width="4.85546875" customWidth="1"/>
    <col min="7474" max="7474" width="2.42578125" customWidth="1"/>
    <col min="7681" max="7681" width="2.140625" customWidth="1"/>
    <col min="7682" max="7682" width="18.7109375" customWidth="1"/>
    <col min="7683" max="7683" width="5.42578125" customWidth="1"/>
    <col min="7684" max="7685" width="3.140625" customWidth="1"/>
    <col min="7686" max="7687" width="2.7109375" customWidth="1"/>
    <col min="7688" max="7688" width="3" customWidth="1"/>
    <col min="7689" max="7690" width="2.85546875" customWidth="1"/>
    <col min="7691" max="7691" width="3" customWidth="1"/>
    <col min="7692" max="7692" width="2.7109375" customWidth="1"/>
    <col min="7693" max="7696" width="2.85546875" customWidth="1"/>
    <col min="7697" max="7697" width="3.140625" customWidth="1"/>
    <col min="7698" max="7698" width="3" customWidth="1"/>
    <col min="7699" max="7699" width="2.7109375" customWidth="1"/>
    <col min="7700" max="7700" width="3.28515625" customWidth="1"/>
    <col min="7701" max="7701" width="3.42578125" customWidth="1"/>
    <col min="7702" max="7702" width="4" customWidth="1"/>
    <col min="7703" max="7703" width="2.7109375" customWidth="1"/>
    <col min="7704" max="7704" width="3" customWidth="1"/>
    <col min="7705" max="7706" width="2.85546875" customWidth="1"/>
    <col min="7707" max="7707" width="3" customWidth="1"/>
    <col min="7708" max="7708" width="3.140625" customWidth="1"/>
    <col min="7709" max="7709" width="3.28515625" customWidth="1"/>
    <col min="7710" max="7712" width="3.140625" customWidth="1"/>
    <col min="7713" max="7714" width="2.85546875" customWidth="1"/>
    <col min="7715" max="7715" width="3.28515625" customWidth="1"/>
    <col min="7716" max="7716" width="3" customWidth="1"/>
    <col min="7717" max="7717" width="3.28515625" customWidth="1"/>
    <col min="7718" max="7718" width="3.140625" customWidth="1"/>
    <col min="7719" max="7719" width="3" customWidth="1"/>
    <col min="7720" max="7720" width="3.140625" customWidth="1"/>
    <col min="7721" max="7721" width="3.42578125" customWidth="1"/>
    <col min="7722" max="7722" width="3.5703125" customWidth="1"/>
    <col min="7723" max="7723" width="3.28515625" customWidth="1"/>
    <col min="7724" max="7724" width="2.85546875" customWidth="1"/>
    <col min="7725" max="7726" width="2.7109375" customWidth="1"/>
    <col min="7727" max="7727" width="2" customWidth="1"/>
    <col min="7728" max="7728" width="5.28515625" customWidth="1"/>
    <col min="7729" max="7729" width="4.85546875" customWidth="1"/>
    <col min="7730" max="7730" width="2.42578125" customWidth="1"/>
    <col min="7937" max="7937" width="2.140625" customWidth="1"/>
    <col min="7938" max="7938" width="18.7109375" customWidth="1"/>
    <col min="7939" max="7939" width="5.42578125" customWidth="1"/>
    <col min="7940" max="7941" width="3.140625" customWidth="1"/>
    <col min="7942" max="7943" width="2.7109375" customWidth="1"/>
    <col min="7944" max="7944" width="3" customWidth="1"/>
    <col min="7945" max="7946" width="2.85546875" customWidth="1"/>
    <col min="7947" max="7947" width="3" customWidth="1"/>
    <col min="7948" max="7948" width="2.7109375" customWidth="1"/>
    <col min="7949" max="7952" width="2.85546875" customWidth="1"/>
    <col min="7953" max="7953" width="3.140625" customWidth="1"/>
    <col min="7954" max="7954" width="3" customWidth="1"/>
    <col min="7955" max="7955" width="2.7109375" customWidth="1"/>
    <col min="7956" max="7956" width="3.28515625" customWidth="1"/>
    <col min="7957" max="7957" width="3.42578125" customWidth="1"/>
    <col min="7958" max="7958" width="4" customWidth="1"/>
    <col min="7959" max="7959" width="2.7109375" customWidth="1"/>
    <col min="7960" max="7960" width="3" customWidth="1"/>
    <col min="7961" max="7962" width="2.85546875" customWidth="1"/>
    <col min="7963" max="7963" width="3" customWidth="1"/>
    <col min="7964" max="7964" width="3.140625" customWidth="1"/>
    <col min="7965" max="7965" width="3.28515625" customWidth="1"/>
    <col min="7966" max="7968" width="3.140625" customWidth="1"/>
    <col min="7969" max="7970" width="2.85546875" customWidth="1"/>
    <col min="7971" max="7971" width="3.28515625" customWidth="1"/>
    <col min="7972" max="7972" width="3" customWidth="1"/>
    <col min="7973" max="7973" width="3.28515625" customWidth="1"/>
    <col min="7974" max="7974" width="3.140625" customWidth="1"/>
    <col min="7975" max="7975" width="3" customWidth="1"/>
    <col min="7976" max="7976" width="3.140625" customWidth="1"/>
    <col min="7977" max="7977" width="3.42578125" customWidth="1"/>
    <col min="7978" max="7978" width="3.5703125" customWidth="1"/>
    <col min="7979" max="7979" width="3.28515625" customWidth="1"/>
    <col min="7980" max="7980" width="2.85546875" customWidth="1"/>
    <col min="7981" max="7982" width="2.7109375" customWidth="1"/>
    <col min="7983" max="7983" width="2" customWidth="1"/>
    <col min="7984" max="7984" width="5.28515625" customWidth="1"/>
    <col min="7985" max="7985" width="4.85546875" customWidth="1"/>
    <col min="7986" max="7986" width="2.42578125" customWidth="1"/>
    <col min="8193" max="8193" width="2.140625" customWidth="1"/>
    <col min="8194" max="8194" width="18.7109375" customWidth="1"/>
    <col min="8195" max="8195" width="5.42578125" customWidth="1"/>
    <col min="8196" max="8197" width="3.140625" customWidth="1"/>
    <col min="8198" max="8199" width="2.7109375" customWidth="1"/>
    <col min="8200" max="8200" width="3" customWidth="1"/>
    <col min="8201" max="8202" width="2.85546875" customWidth="1"/>
    <col min="8203" max="8203" width="3" customWidth="1"/>
    <col min="8204" max="8204" width="2.7109375" customWidth="1"/>
    <col min="8205" max="8208" width="2.85546875" customWidth="1"/>
    <col min="8209" max="8209" width="3.140625" customWidth="1"/>
    <col min="8210" max="8210" width="3" customWidth="1"/>
    <col min="8211" max="8211" width="2.7109375" customWidth="1"/>
    <col min="8212" max="8212" width="3.28515625" customWidth="1"/>
    <col min="8213" max="8213" width="3.42578125" customWidth="1"/>
    <col min="8214" max="8214" width="4" customWidth="1"/>
    <col min="8215" max="8215" width="2.7109375" customWidth="1"/>
    <col min="8216" max="8216" width="3" customWidth="1"/>
    <col min="8217" max="8218" width="2.85546875" customWidth="1"/>
    <col min="8219" max="8219" width="3" customWidth="1"/>
    <col min="8220" max="8220" width="3.140625" customWidth="1"/>
    <col min="8221" max="8221" width="3.28515625" customWidth="1"/>
    <col min="8222" max="8224" width="3.140625" customWidth="1"/>
    <col min="8225" max="8226" width="2.85546875" customWidth="1"/>
    <col min="8227" max="8227" width="3.28515625" customWidth="1"/>
    <col min="8228" max="8228" width="3" customWidth="1"/>
    <col min="8229" max="8229" width="3.28515625" customWidth="1"/>
    <col min="8230" max="8230" width="3.140625" customWidth="1"/>
    <col min="8231" max="8231" width="3" customWidth="1"/>
    <col min="8232" max="8232" width="3.140625" customWidth="1"/>
    <col min="8233" max="8233" width="3.42578125" customWidth="1"/>
    <col min="8234" max="8234" width="3.5703125" customWidth="1"/>
    <col min="8235" max="8235" width="3.28515625" customWidth="1"/>
    <col min="8236" max="8236" width="2.85546875" customWidth="1"/>
    <col min="8237" max="8238" width="2.7109375" customWidth="1"/>
    <col min="8239" max="8239" width="2" customWidth="1"/>
    <col min="8240" max="8240" width="5.28515625" customWidth="1"/>
    <col min="8241" max="8241" width="4.85546875" customWidth="1"/>
    <col min="8242" max="8242" width="2.42578125" customWidth="1"/>
    <col min="8449" max="8449" width="2.140625" customWidth="1"/>
    <col min="8450" max="8450" width="18.7109375" customWidth="1"/>
    <col min="8451" max="8451" width="5.42578125" customWidth="1"/>
    <col min="8452" max="8453" width="3.140625" customWidth="1"/>
    <col min="8454" max="8455" width="2.7109375" customWidth="1"/>
    <col min="8456" max="8456" width="3" customWidth="1"/>
    <col min="8457" max="8458" width="2.85546875" customWidth="1"/>
    <col min="8459" max="8459" width="3" customWidth="1"/>
    <col min="8460" max="8460" width="2.7109375" customWidth="1"/>
    <col min="8461" max="8464" width="2.85546875" customWidth="1"/>
    <col min="8465" max="8465" width="3.140625" customWidth="1"/>
    <col min="8466" max="8466" width="3" customWidth="1"/>
    <col min="8467" max="8467" width="2.7109375" customWidth="1"/>
    <col min="8468" max="8468" width="3.28515625" customWidth="1"/>
    <col min="8469" max="8469" width="3.42578125" customWidth="1"/>
    <col min="8470" max="8470" width="4" customWidth="1"/>
    <col min="8471" max="8471" width="2.7109375" customWidth="1"/>
    <col min="8472" max="8472" width="3" customWidth="1"/>
    <col min="8473" max="8474" width="2.85546875" customWidth="1"/>
    <col min="8475" max="8475" width="3" customWidth="1"/>
    <col min="8476" max="8476" width="3.140625" customWidth="1"/>
    <col min="8477" max="8477" width="3.28515625" customWidth="1"/>
    <col min="8478" max="8480" width="3.140625" customWidth="1"/>
    <col min="8481" max="8482" width="2.85546875" customWidth="1"/>
    <col min="8483" max="8483" width="3.28515625" customWidth="1"/>
    <col min="8484" max="8484" width="3" customWidth="1"/>
    <col min="8485" max="8485" width="3.28515625" customWidth="1"/>
    <col min="8486" max="8486" width="3.140625" customWidth="1"/>
    <col min="8487" max="8487" width="3" customWidth="1"/>
    <col min="8488" max="8488" width="3.140625" customWidth="1"/>
    <col min="8489" max="8489" width="3.42578125" customWidth="1"/>
    <col min="8490" max="8490" width="3.5703125" customWidth="1"/>
    <col min="8491" max="8491" width="3.28515625" customWidth="1"/>
    <col min="8492" max="8492" width="2.85546875" customWidth="1"/>
    <col min="8493" max="8494" width="2.7109375" customWidth="1"/>
    <col min="8495" max="8495" width="2" customWidth="1"/>
    <col min="8496" max="8496" width="5.28515625" customWidth="1"/>
    <col min="8497" max="8497" width="4.85546875" customWidth="1"/>
    <col min="8498" max="8498" width="2.42578125" customWidth="1"/>
    <col min="8705" max="8705" width="2.140625" customWidth="1"/>
    <col min="8706" max="8706" width="18.7109375" customWidth="1"/>
    <col min="8707" max="8707" width="5.42578125" customWidth="1"/>
    <col min="8708" max="8709" width="3.140625" customWidth="1"/>
    <col min="8710" max="8711" width="2.7109375" customWidth="1"/>
    <col min="8712" max="8712" width="3" customWidth="1"/>
    <col min="8713" max="8714" width="2.85546875" customWidth="1"/>
    <col min="8715" max="8715" width="3" customWidth="1"/>
    <col min="8716" max="8716" width="2.7109375" customWidth="1"/>
    <col min="8717" max="8720" width="2.85546875" customWidth="1"/>
    <col min="8721" max="8721" width="3.140625" customWidth="1"/>
    <col min="8722" max="8722" width="3" customWidth="1"/>
    <col min="8723" max="8723" width="2.7109375" customWidth="1"/>
    <col min="8724" max="8724" width="3.28515625" customWidth="1"/>
    <col min="8725" max="8725" width="3.42578125" customWidth="1"/>
    <col min="8726" max="8726" width="4" customWidth="1"/>
    <col min="8727" max="8727" width="2.7109375" customWidth="1"/>
    <col min="8728" max="8728" width="3" customWidth="1"/>
    <col min="8729" max="8730" width="2.85546875" customWidth="1"/>
    <col min="8731" max="8731" width="3" customWidth="1"/>
    <col min="8732" max="8732" width="3.140625" customWidth="1"/>
    <col min="8733" max="8733" width="3.28515625" customWidth="1"/>
    <col min="8734" max="8736" width="3.140625" customWidth="1"/>
    <col min="8737" max="8738" width="2.85546875" customWidth="1"/>
    <col min="8739" max="8739" width="3.28515625" customWidth="1"/>
    <col min="8740" max="8740" width="3" customWidth="1"/>
    <col min="8741" max="8741" width="3.28515625" customWidth="1"/>
    <col min="8742" max="8742" width="3.140625" customWidth="1"/>
    <col min="8743" max="8743" width="3" customWidth="1"/>
    <col min="8744" max="8744" width="3.140625" customWidth="1"/>
    <col min="8745" max="8745" width="3.42578125" customWidth="1"/>
    <col min="8746" max="8746" width="3.5703125" customWidth="1"/>
    <col min="8747" max="8747" width="3.28515625" customWidth="1"/>
    <col min="8748" max="8748" width="2.85546875" customWidth="1"/>
    <col min="8749" max="8750" width="2.7109375" customWidth="1"/>
    <col min="8751" max="8751" width="2" customWidth="1"/>
    <col min="8752" max="8752" width="5.28515625" customWidth="1"/>
    <col min="8753" max="8753" width="4.85546875" customWidth="1"/>
    <col min="8754" max="8754" width="2.42578125" customWidth="1"/>
    <col min="8961" max="8961" width="2.140625" customWidth="1"/>
    <col min="8962" max="8962" width="18.7109375" customWidth="1"/>
    <col min="8963" max="8963" width="5.42578125" customWidth="1"/>
    <col min="8964" max="8965" width="3.140625" customWidth="1"/>
    <col min="8966" max="8967" width="2.7109375" customWidth="1"/>
    <col min="8968" max="8968" width="3" customWidth="1"/>
    <col min="8969" max="8970" width="2.85546875" customWidth="1"/>
    <col min="8971" max="8971" width="3" customWidth="1"/>
    <col min="8972" max="8972" width="2.7109375" customWidth="1"/>
    <col min="8973" max="8976" width="2.85546875" customWidth="1"/>
    <col min="8977" max="8977" width="3.140625" customWidth="1"/>
    <col min="8978" max="8978" width="3" customWidth="1"/>
    <col min="8979" max="8979" width="2.7109375" customWidth="1"/>
    <col min="8980" max="8980" width="3.28515625" customWidth="1"/>
    <col min="8981" max="8981" width="3.42578125" customWidth="1"/>
    <col min="8982" max="8982" width="4" customWidth="1"/>
    <col min="8983" max="8983" width="2.7109375" customWidth="1"/>
    <col min="8984" max="8984" width="3" customWidth="1"/>
    <col min="8985" max="8986" width="2.85546875" customWidth="1"/>
    <col min="8987" max="8987" width="3" customWidth="1"/>
    <col min="8988" max="8988" width="3.140625" customWidth="1"/>
    <col min="8989" max="8989" width="3.28515625" customWidth="1"/>
    <col min="8990" max="8992" width="3.140625" customWidth="1"/>
    <col min="8993" max="8994" width="2.85546875" customWidth="1"/>
    <col min="8995" max="8995" width="3.28515625" customWidth="1"/>
    <col min="8996" max="8996" width="3" customWidth="1"/>
    <col min="8997" max="8997" width="3.28515625" customWidth="1"/>
    <col min="8998" max="8998" width="3.140625" customWidth="1"/>
    <col min="8999" max="8999" width="3" customWidth="1"/>
    <col min="9000" max="9000" width="3.140625" customWidth="1"/>
    <col min="9001" max="9001" width="3.42578125" customWidth="1"/>
    <col min="9002" max="9002" width="3.5703125" customWidth="1"/>
    <col min="9003" max="9003" width="3.28515625" customWidth="1"/>
    <col min="9004" max="9004" width="2.85546875" customWidth="1"/>
    <col min="9005" max="9006" width="2.7109375" customWidth="1"/>
    <col min="9007" max="9007" width="2" customWidth="1"/>
    <col min="9008" max="9008" width="5.28515625" customWidth="1"/>
    <col min="9009" max="9009" width="4.85546875" customWidth="1"/>
    <col min="9010" max="9010" width="2.42578125" customWidth="1"/>
    <col min="9217" max="9217" width="2.140625" customWidth="1"/>
    <col min="9218" max="9218" width="18.7109375" customWidth="1"/>
    <col min="9219" max="9219" width="5.42578125" customWidth="1"/>
    <col min="9220" max="9221" width="3.140625" customWidth="1"/>
    <col min="9222" max="9223" width="2.7109375" customWidth="1"/>
    <col min="9224" max="9224" width="3" customWidth="1"/>
    <col min="9225" max="9226" width="2.85546875" customWidth="1"/>
    <col min="9227" max="9227" width="3" customWidth="1"/>
    <col min="9228" max="9228" width="2.7109375" customWidth="1"/>
    <col min="9229" max="9232" width="2.85546875" customWidth="1"/>
    <col min="9233" max="9233" width="3.140625" customWidth="1"/>
    <col min="9234" max="9234" width="3" customWidth="1"/>
    <col min="9235" max="9235" width="2.7109375" customWidth="1"/>
    <col min="9236" max="9236" width="3.28515625" customWidth="1"/>
    <col min="9237" max="9237" width="3.42578125" customWidth="1"/>
    <col min="9238" max="9238" width="4" customWidth="1"/>
    <col min="9239" max="9239" width="2.7109375" customWidth="1"/>
    <col min="9240" max="9240" width="3" customWidth="1"/>
    <col min="9241" max="9242" width="2.85546875" customWidth="1"/>
    <col min="9243" max="9243" width="3" customWidth="1"/>
    <col min="9244" max="9244" width="3.140625" customWidth="1"/>
    <col min="9245" max="9245" width="3.28515625" customWidth="1"/>
    <col min="9246" max="9248" width="3.140625" customWidth="1"/>
    <col min="9249" max="9250" width="2.85546875" customWidth="1"/>
    <col min="9251" max="9251" width="3.28515625" customWidth="1"/>
    <col min="9252" max="9252" width="3" customWidth="1"/>
    <col min="9253" max="9253" width="3.28515625" customWidth="1"/>
    <col min="9254" max="9254" width="3.140625" customWidth="1"/>
    <col min="9255" max="9255" width="3" customWidth="1"/>
    <col min="9256" max="9256" width="3.140625" customWidth="1"/>
    <col min="9257" max="9257" width="3.42578125" customWidth="1"/>
    <col min="9258" max="9258" width="3.5703125" customWidth="1"/>
    <col min="9259" max="9259" width="3.28515625" customWidth="1"/>
    <col min="9260" max="9260" width="2.85546875" customWidth="1"/>
    <col min="9261" max="9262" width="2.7109375" customWidth="1"/>
    <col min="9263" max="9263" width="2" customWidth="1"/>
    <col min="9264" max="9264" width="5.28515625" customWidth="1"/>
    <col min="9265" max="9265" width="4.85546875" customWidth="1"/>
    <col min="9266" max="9266" width="2.42578125" customWidth="1"/>
    <col min="9473" max="9473" width="2.140625" customWidth="1"/>
    <col min="9474" max="9474" width="18.7109375" customWidth="1"/>
    <col min="9475" max="9475" width="5.42578125" customWidth="1"/>
    <col min="9476" max="9477" width="3.140625" customWidth="1"/>
    <col min="9478" max="9479" width="2.7109375" customWidth="1"/>
    <col min="9480" max="9480" width="3" customWidth="1"/>
    <col min="9481" max="9482" width="2.85546875" customWidth="1"/>
    <col min="9483" max="9483" width="3" customWidth="1"/>
    <col min="9484" max="9484" width="2.7109375" customWidth="1"/>
    <col min="9485" max="9488" width="2.85546875" customWidth="1"/>
    <col min="9489" max="9489" width="3.140625" customWidth="1"/>
    <col min="9490" max="9490" width="3" customWidth="1"/>
    <col min="9491" max="9491" width="2.7109375" customWidth="1"/>
    <col min="9492" max="9492" width="3.28515625" customWidth="1"/>
    <col min="9493" max="9493" width="3.42578125" customWidth="1"/>
    <col min="9494" max="9494" width="4" customWidth="1"/>
    <col min="9495" max="9495" width="2.7109375" customWidth="1"/>
    <col min="9496" max="9496" width="3" customWidth="1"/>
    <col min="9497" max="9498" width="2.85546875" customWidth="1"/>
    <col min="9499" max="9499" width="3" customWidth="1"/>
    <col min="9500" max="9500" width="3.140625" customWidth="1"/>
    <col min="9501" max="9501" width="3.28515625" customWidth="1"/>
    <col min="9502" max="9504" width="3.140625" customWidth="1"/>
    <col min="9505" max="9506" width="2.85546875" customWidth="1"/>
    <col min="9507" max="9507" width="3.28515625" customWidth="1"/>
    <col min="9508" max="9508" width="3" customWidth="1"/>
    <col min="9509" max="9509" width="3.28515625" customWidth="1"/>
    <col min="9510" max="9510" width="3.140625" customWidth="1"/>
    <col min="9511" max="9511" width="3" customWidth="1"/>
    <col min="9512" max="9512" width="3.140625" customWidth="1"/>
    <col min="9513" max="9513" width="3.42578125" customWidth="1"/>
    <col min="9514" max="9514" width="3.5703125" customWidth="1"/>
    <col min="9515" max="9515" width="3.28515625" customWidth="1"/>
    <col min="9516" max="9516" width="2.85546875" customWidth="1"/>
    <col min="9517" max="9518" width="2.7109375" customWidth="1"/>
    <col min="9519" max="9519" width="2" customWidth="1"/>
    <col min="9520" max="9520" width="5.28515625" customWidth="1"/>
    <col min="9521" max="9521" width="4.85546875" customWidth="1"/>
    <col min="9522" max="9522" width="2.42578125" customWidth="1"/>
    <col min="9729" max="9729" width="2.140625" customWidth="1"/>
    <col min="9730" max="9730" width="18.7109375" customWidth="1"/>
    <col min="9731" max="9731" width="5.42578125" customWidth="1"/>
    <col min="9732" max="9733" width="3.140625" customWidth="1"/>
    <col min="9734" max="9735" width="2.7109375" customWidth="1"/>
    <col min="9736" max="9736" width="3" customWidth="1"/>
    <col min="9737" max="9738" width="2.85546875" customWidth="1"/>
    <col min="9739" max="9739" width="3" customWidth="1"/>
    <col min="9740" max="9740" width="2.7109375" customWidth="1"/>
    <col min="9741" max="9744" width="2.85546875" customWidth="1"/>
    <col min="9745" max="9745" width="3.140625" customWidth="1"/>
    <col min="9746" max="9746" width="3" customWidth="1"/>
    <col min="9747" max="9747" width="2.7109375" customWidth="1"/>
    <col min="9748" max="9748" width="3.28515625" customWidth="1"/>
    <col min="9749" max="9749" width="3.42578125" customWidth="1"/>
    <col min="9750" max="9750" width="4" customWidth="1"/>
    <col min="9751" max="9751" width="2.7109375" customWidth="1"/>
    <col min="9752" max="9752" width="3" customWidth="1"/>
    <col min="9753" max="9754" width="2.85546875" customWidth="1"/>
    <col min="9755" max="9755" width="3" customWidth="1"/>
    <col min="9756" max="9756" width="3.140625" customWidth="1"/>
    <col min="9757" max="9757" width="3.28515625" customWidth="1"/>
    <col min="9758" max="9760" width="3.140625" customWidth="1"/>
    <col min="9761" max="9762" width="2.85546875" customWidth="1"/>
    <col min="9763" max="9763" width="3.28515625" customWidth="1"/>
    <col min="9764" max="9764" width="3" customWidth="1"/>
    <col min="9765" max="9765" width="3.28515625" customWidth="1"/>
    <col min="9766" max="9766" width="3.140625" customWidth="1"/>
    <col min="9767" max="9767" width="3" customWidth="1"/>
    <col min="9768" max="9768" width="3.140625" customWidth="1"/>
    <col min="9769" max="9769" width="3.42578125" customWidth="1"/>
    <col min="9770" max="9770" width="3.5703125" customWidth="1"/>
    <col min="9771" max="9771" width="3.28515625" customWidth="1"/>
    <col min="9772" max="9772" width="2.85546875" customWidth="1"/>
    <col min="9773" max="9774" width="2.7109375" customWidth="1"/>
    <col min="9775" max="9775" width="2" customWidth="1"/>
    <col min="9776" max="9776" width="5.28515625" customWidth="1"/>
    <col min="9777" max="9777" width="4.85546875" customWidth="1"/>
    <col min="9778" max="9778" width="2.42578125" customWidth="1"/>
    <col min="9985" max="9985" width="2.140625" customWidth="1"/>
    <col min="9986" max="9986" width="18.7109375" customWidth="1"/>
    <col min="9987" max="9987" width="5.42578125" customWidth="1"/>
    <col min="9988" max="9989" width="3.140625" customWidth="1"/>
    <col min="9990" max="9991" width="2.7109375" customWidth="1"/>
    <col min="9992" max="9992" width="3" customWidth="1"/>
    <col min="9993" max="9994" width="2.85546875" customWidth="1"/>
    <col min="9995" max="9995" width="3" customWidth="1"/>
    <col min="9996" max="9996" width="2.7109375" customWidth="1"/>
    <col min="9997" max="10000" width="2.85546875" customWidth="1"/>
    <col min="10001" max="10001" width="3.140625" customWidth="1"/>
    <col min="10002" max="10002" width="3" customWidth="1"/>
    <col min="10003" max="10003" width="2.7109375" customWidth="1"/>
    <col min="10004" max="10004" width="3.28515625" customWidth="1"/>
    <col min="10005" max="10005" width="3.42578125" customWidth="1"/>
    <col min="10006" max="10006" width="4" customWidth="1"/>
    <col min="10007" max="10007" width="2.7109375" customWidth="1"/>
    <col min="10008" max="10008" width="3" customWidth="1"/>
    <col min="10009" max="10010" width="2.85546875" customWidth="1"/>
    <col min="10011" max="10011" width="3" customWidth="1"/>
    <col min="10012" max="10012" width="3.140625" customWidth="1"/>
    <col min="10013" max="10013" width="3.28515625" customWidth="1"/>
    <col min="10014" max="10016" width="3.140625" customWidth="1"/>
    <col min="10017" max="10018" width="2.85546875" customWidth="1"/>
    <col min="10019" max="10019" width="3.28515625" customWidth="1"/>
    <col min="10020" max="10020" width="3" customWidth="1"/>
    <col min="10021" max="10021" width="3.28515625" customWidth="1"/>
    <col min="10022" max="10022" width="3.140625" customWidth="1"/>
    <col min="10023" max="10023" width="3" customWidth="1"/>
    <col min="10024" max="10024" width="3.140625" customWidth="1"/>
    <col min="10025" max="10025" width="3.42578125" customWidth="1"/>
    <col min="10026" max="10026" width="3.5703125" customWidth="1"/>
    <col min="10027" max="10027" width="3.28515625" customWidth="1"/>
    <col min="10028" max="10028" width="2.85546875" customWidth="1"/>
    <col min="10029" max="10030" width="2.7109375" customWidth="1"/>
    <col min="10031" max="10031" width="2" customWidth="1"/>
    <col min="10032" max="10032" width="5.28515625" customWidth="1"/>
    <col min="10033" max="10033" width="4.85546875" customWidth="1"/>
    <col min="10034" max="10034" width="2.42578125" customWidth="1"/>
    <col min="10241" max="10241" width="2.140625" customWidth="1"/>
    <col min="10242" max="10242" width="18.7109375" customWidth="1"/>
    <col min="10243" max="10243" width="5.42578125" customWidth="1"/>
    <col min="10244" max="10245" width="3.140625" customWidth="1"/>
    <col min="10246" max="10247" width="2.7109375" customWidth="1"/>
    <col min="10248" max="10248" width="3" customWidth="1"/>
    <col min="10249" max="10250" width="2.85546875" customWidth="1"/>
    <col min="10251" max="10251" width="3" customWidth="1"/>
    <col min="10252" max="10252" width="2.7109375" customWidth="1"/>
    <col min="10253" max="10256" width="2.85546875" customWidth="1"/>
    <col min="10257" max="10257" width="3.140625" customWidth="1"/>
    <col min="10258" max="10258" width="3" customWidth="1"/>
    <col min="10259" max="10259" width="2.7109375" customWidth="1"/>
    <col min="10260" max="10260" width="3.28515625" customWidth="1"/>
    <col min="10261" max="10261" width="3.42578125" customWidth="1"/>
    <col min="10262" max="10262" width="4" customWidth="1"/>
    <col min="10263" max="10263" width="2.7109375" customWidth="1"/>
    <col min="10264" max="10264" width="3" customWidth="1"/>
    <col min="10265" max="10266" width="2.85546875" customWidth="1"/>
    <col min="10267" max="10267" width="3" customWidth="1"/>
    <col min="10268" max="10268" width="3.140625" customWidth="1"/>
    <col min="10269" max="10269" width="3.28515625" customWidth="1"/>
    <col min="10270" max="10272" width="3.140625" customWidth="1"/>
    <col min="10273" max="10274" width="2.85546875" customWidth="1"/>
    <col min="10275" max="10275" width="3.28515625" customWidth="1"/>
    <col min="10276" max="10276" width="3" customWidth="1"/>
    <col min="10277" max="10277" width="3.28515625" customWidth="1"/>
    <col min="10278" max="10278" width="3.140625" customWidth="1"/>
    <col min="10279" max="10279" width="3" customWidth="1"/>
    <col min="10280" max="10280" width="3.140625" customWidth="1"/>
    <col min="10281" max="10281" width="3.42578125" customWidth="1"/>
    <col min="10282" max="10282" width="3.5703125" customWidth="1"/>
    <col min="10283" max="10283" width="3.28515625" customWidth="1"/>
    <col min="10284" max="10284" width="2.85546875" customWidth="1"/>
    <col min="10285" max="10286" width="2.7109375" customWidth="1"/>
    <col min="10287" max="10287" width="2" customWidth="1"/>
    <col min="10288" max="10288" width="5.28515625" customWidth="1"/>
    <col min="10289" max="10289" width="4.85546875" customWidth="1"/>
    <col min="10290" max="10290" width="2.42578125" customWidth="1"/>
    <col min="10497" max="10497" width="2.140625" customWidth="1"/>
    <col min="10498" max="10498" width="18.7109375" customWidth="1"/>
    <col min="10499" max="10499" width="5.42578125" customWidth="1"/>
    <col min="10500" max="10501" width="3.140625" customWidth="1"/>
    <col min="10502" max="10503" width="2.7109375" customWidth="1"/>
    <col min="10504" max="10504" width="3" customWidth="1"/>
    <col min="10505" max="10506" width="2.85546875" customWidth="1"/>
    <col min="10507" max="10507" width="3" customWidth="1"/>
    <col min="10508" max="10508" width="2.7109375" customWidth="1"/>
    <col min="10509" max="10512" width="2.85546875" customWidth="1"/>
    <col min="10513" max="10513" width="3.140625" customWidth="1"/>
    <col min="10514" max="10514" width="3" customWidth="1"/>
    <col min="10515" max="10515" width="2.7109375" customWidth="1"/>
    <col min="10516" max="10516" width="3.28515625" customWidth="1"/>
    <col min="10517" max="10517" width="3.42578125" customWidth="1"/>
    <col min="10518" max="10518" width="4" customWidth="1"/>
    <col min="10519" max="10519" width="2.7109375" customWidth="1"/>
    <col min="10520" max="10520" width="3" customWidth="1"/>
    <col min="10521" max="10522" width="2.85546875" customWidth="1"/>
    <col min="10523" max="10523" width="3" customWidth="1"/>
    <col min="10524" max="10524" width="3.140625" customWidth="1"/>
    <col min="10525" max="10525" width="3.28515625" customWidth="1"/>
    <col min="10526" max="10528" width="3.140625" customWidth="1"/>
    <col min="10529" max="10530" width="2.85546875" customWidth="1"/>
    <col min="10531" max="10531" width="3.28515625" customWidth="1"/>
    <col min="10532" max="10532" width="3" customWidth="1"/>
    <col min="10533" max="10533" width="3.28515625" customWidth="1"/>
    <col min="10534" max="10534" width="3.140625" customWidth="1"/>
    <col min="10535" max="10535" width="3" customWidth="1"/>
    <col min="10536" max="10536" width="3.140625" customWidth="1"/>
    <col min="10537" max="10537" width="3.42578125" customWidth="1"/>
    <col min="10538" max="10538" width="3.5703125" customWidth="1"/>
    <col min="10539" max="10539" width="3.28515625" customWidth="1"/>
    <col min="10540" max="10540" width="2.85546875" customWidth="1"/>
    <col min="10541" max="10542" width="2.7109375" customWidth="1"/>
    <col min="10543" max="10543" width="2" customWidth="1"/>
    <col min="10544" max="10544" width="5.28515625" customWidth="1"/>
    <col min="10545" max="10545" width="4.85546875" customWidth="1"/>
    <col min="10546" max="10546" width="2.42578125" customWidth="1"/>
    <col min="10753" max="10753" width="2.140625" customWidth="1"/>
    <col min="10754" max="10754" width="18.7109375" customWidth="1"/>
    <col min="10755" max="10755" width="5.42578125" customWidth="1"/>
    <col min="10756" max="10757" width="3.140625" customWidth="1"/>
    <col min="10758" max="10759" width="2.7109375" customWidth="1"/>
    <col min="10760" max="10760" width="3" customWidth="1"/>
    <col min="10761" max="10762" width="2.85546875" customWidth="1"/>
    <col min="10763" max="10763" width="3" customWidth="1"/>
    <col min="10764" max="10764" width="2.7109375" customWidth="1"/>
    <col min="10765" max="10768" width="2.85546875" customWidth="1"/>
    <col min="10769" max="10769" width="3.140625" customWidth="1"/>
    <col min="10770" max="10770" width="3" customWidth="1"/>
    <col min="10771" max="10771" width="2.7109375" customWidth="1"/>
    <col min="10772" max="10772" width="3.28515625" customWidth="1"/>
    <col min="10773" max="10773" width="3.42578125" customWidth="1"/>
    <col min="10774" max="10774" width="4" customWidth="1"/>
    <col min="10775" max="10775" width="2.7109375" customWidth="1"/>
    <col min="10776" max="10776" width="3" customWidth="1"/>
    <col min="10777" max="10778" width="2.85546875" customWidth="1"/>
    <col min="10779" max="10779" width="3" customWidth="1"/>
    <col min="10780" max="10780" width="3.140625" customWidth="1"/>
    <col min="10781" max="10781" width="3.28515625" customWidth="1"/>
    <col min="10782" max="10784" width="3.140625" customWidth="1"/>
    <col min="10785" max="10786" width="2.85546875" customWidth="1"/>
    <col min="10787" max="10787" width="3.28515625" customWidth="1"/>
    <col min="10788" max="10788" width="3" customWidth="1"/>
    <col min="10789" max="10789" width="3.28515625" customWidth="1"/>
    <col min="10790" max="10790" width="3.140625" customWidth="1"/>
    <col min="10791" max="10791" width="3" customWidth="1"/>
    <col min="10792" max="10792" width="3.140625" customWidth="1"/>
    <col min="10793" max="10793" width="3.42578125" customWidth="1"/>
    <col min="10794" max="10794" width="3.5703125" customWidth="1"/>
    <col min="10795" max="10795" width="3.28515625" customWidth="1"/>
    <col min="10796" max="10796" width="2.85546875" customWidth="1"/>
    <col min="10797" max="10798" width="2.7109375" customWidth="1"/>
    <col min="10799" max="10799" width="2" customWidth="1"/>
    <col min="10800" max="10800" width="5.28515625" customWidth="1"/>
    <col min="10801" max="10801" width="4.85546875" customWidth="1"/>
    <col min="10802" max="10802" width="2.42578125" customWidth="1"/>
    <col min="11009" max="11009" width="2.140625" customWidth="1"/>
    <col min="11010" max="11010" width="18.7109375" customWidth="1"/>
    <col min="11011" max="11011" width="5.42578125" customWidth="1"/>
    <col min="11012" max="11013" width="3.140625" customWidth="1"/>
    <col min="11014" max="11015" width="2.7109375" customWidth="1"/>
    <col min="11016" max="11016" width="3" customWidth="1"/>
    <col min="11017" max="11018" width="2.85546875" customWidth="1"/>
    <col min="11019" max="11019" width="3" customWidth="1"/>
    <col min="11020" max="11020" width="2.7109375" customWidth="1"/>
    <col min="11021" max="11024" width="2.85546875" customWidth="1"/>
    <col min="11025" max="11025" width="3.140625" customWidth="1"/>
    <col min="11026" max="11026" width="3" customWidth="1"/>
    <col min="11027" max="11027" width="2.7109375" customWidth="1"/>
    <col min="11028" max="11028" width="3.28515625" customWidth="1"/>
    <col min="11029" max="11029" width="3.42578125" customWidth="1"/>
    <col min="11030" max="11030" width="4" customWidth="1"/>
    <col min="11031" max="11031" width="2.7109375" customWidth="1"/>
    <col min="11032" max="11032" width="3" customWidth="1"/>
    <col min="11033" max="11034" width="2.85546875" customWidth="1"/>
    <col min="11035" max="11035" width="3" customWidth="1"/>
    <col min="11036" max="11036" width="3.140625" customWidth="1"/>
    <col min="11037" max="11037" width="3.28515625" customWidth="1"/>
    <col min="11038" max="11040" width="3.140625" customWidth="1"/>
    <col min="11041" max="11042" width="2.85546875" customWidth="1"/>
    <col min="11043" max="11043" width="3.28515625" customWidth="1"/>
    <col min="11044" max="11044" width="3" customWidth="1"/>
    <col min="11045" max="11045" width="3.28515625" customWidth="1"/>
    <col min="11046" max="11046" width="3.140625" customWidth="1"/>
    <col min="11047" max="11047" width="3" customWidth="1"/>
    <col min="11048" max="11048" width="3.140625" customWidth="1"/>
    <col min="11049" max="11049" width="3.42578125" customWidth="1"/>
    <col min="11050" max="11050" width="3.5703125" customWidth="1"/>
    <col min="11051" max="11051" width="3.28515625" customWidth="1"/>
    <col min="11052" max="11052" width="2.85546875" customWidth="1"/>
    <col min="11053" max="11054" width="2.7109375" customWidth="1"/>
    <col min="11055" max="11055" width="2" customWidth="1"/>
    <col min="11056" max="11056" width="5.28515625" customWidth="1"/>
    <col min="11057" max="11057" width="4.85546875" customWidth="1"/>
    <col min="11058" max="11058" width="2.42578125" customWidth="1"/>
    <col min="11265" max="11265" width="2.140625" customWidth="1"/>
    <col min="11266" max="11266" width="18.7109375" customWidth="1"/>
    <col min="11267" max="11267" width="5.42578125" customWidth="1"/>
    <col min="11268" max="11269" width="3.140625" customWidth="1"/>
    <col min="11270" max="11271" width="2.7109375" customWidth="1"/>
    <col min="11272" max="11272" width="3" customWidth="1"/>
    <col min="11273" max="11274" width="2.85546875" customWidth="1"/>
    <col min="11275" max="11275" width="3" customWidth="1"/>
    <col min="11276" max="11276" width="2.7109375" customWidth="1"/>
    <col min="11277" max="11280" width="2.85546875" customWidth="1"/>
    <col min="11281" max="11281" width="3.140625" customWidth="1"/>
    <col min="11282" max="11282" width="3" customWidth="1"/>
    <col min="11283" max="11283" width="2.7109375" customWidth="1"/>
    <col min="11284" max="11284" width="3.28515625" customWidth="1"/>
    <col min="11285" max="11285" width="3.42578125" customWidth="1"/>
    <col min="11286" max="11286" width="4" customWidth="1"/>
    <col min="11287" max="11287" width="2.7109375" customWidth="1"/>
    <col min="11288" max="11288" width="3" customWidth="1"/>
    <col min="11289" max="11290" width="2.85546875" customWidth="1"/>
    <col min="11291" max="11291" width="3" customWidth="1"/>
    <col min="11292" max="11292" width="3.140625" customWidth="1"/>
    <col min="11293" max="11293" width="3.28515625" customWidth="1"/>
    <col min="11294" max="11296" width="3.140625" customWidth="1"/>
    <col min="11297" max="11298" width="2.85546875" customWidth="1"/>
    <col min="11299" max="11299" width="3.28515625" customWidth="1"/>
    <col min="11300" max="11300" width="3" customWidth="1"/>
    <col min="11301" max="11301" width="3.28515625" customWidth="1"/>
    <col min="11302" max="11302" width="3.140625" customWidth="1"/>
    <col min="11303" max="11303" width="3" customWidth="1"/>
    <col min="11304" max="11304" width="3.140625" customWidth="1"/>
    <col min="11305" max="11305" width="3.42578125" customWidth="1"/>
    <col min="11306" max="11306" width="3.5703125" customWidth="1"/>
    <col min="11307" max="11307" width="3.28515625" customWidth="1"/>
    <col min="11308" max="11308" width="2.85546875" customWidth="1"/>
    <col min="11309" max="11310" width="2.7109375" customWidth="1"/>
    <col min="11311" max="11311" width="2" customWidth="1"/>
    <col min="11312" max="11312" width="5.28515625" customWidth="1"/>
    <col min="11313" max="11313" width="4.85546875" customWidth="1"/>
    <col min="11314" max="11314" width="2.42578125" customWidth="1"/>
    <col min="11521" max="11521" width="2.140625" customWidth="1"/>
    <col min="11522" max="11522" width="18.7109375" customWidth="1"/>
    <col min="11523" max="11523" width="5.42578125" customWidth="1"/>
    <col min="11524" max="11525" width="3.140625" customWidth="1"/>
    <col min="11526" max="11527" width="2.7109375" customWidth="1"/>
    <col min="11528" max="11528" width="3" customWidth="1"/>
    <col min="11529" max="11530" width="2.85546875" customWidth="1"/>
    <col min="11531" max="11531" width="3" customWidth="1"/>
    <col min="11532" max="11532" width="2.7109375" customWidth="1"/>
    <col min="11533" max="11536" width="2.85546875" customWidth="1"/>
    <col min="11537" max="11537" width="3.140625" customWidth="1"/>
    <col min="11538" max="11538" width="3" customWidth="1"/>
    <col min="11539" max="11539" width="2.7109375" customWidth="1"/>
    <col min="11540" max="11540" width="3.28515625" customWidth="1"/>
    <col min="11541" max="11541" width="3.42578125" customWidth="1"/>
    <col min="11542" max="11542" width="4" customWidth="1"/>
    <col min="11543" max="11543" width="2.7109375" customWidth="1"/>
    <col min="11544" max="11544" width="3" customWidth="1"/>
    <col min="11545" max="11546" width="2.85546875" customWidth="1"/>
    <col min="11547" max="11547" width="3" customWidth="1"/>
    <col min="11548" max="11548" width="3.140625" customWidth="1"/>
    <col min="11549" max="11549" width="3.28515625" customWidth="1"/>
    <col min="11550" max="11552" width="3.140625" customWidth="1"/>
    <col min="11553" max="11554" width="2.85546875" customWidth="1"/>
    <col min="11555" max="11555" width="3.28515625" customWidth="1"/>
    <col min="11556" max="11556" width="3" customWidth="1"/>
    <col min="11557" max="11557" width="3.28515625" customWidth="1"/>
    <col min="11558" max="11558" width="3.140625" customWidth="1"/>
    <col min="11559" max="11559" width="3" customWidth="1"/>
    <col min="11560" max="11560" width="3.140625" customWidth="1"/>
    <col min="11561" max="11561" width="3.42578125" customWidth="1"/>
    <col min="11562" max="11562" width="3.5703125" customWidth="1"/>
    <col min="11563" max="11563" width="3.28515625" customWidth="1"/>
    <col min="11564" max="11564" width="2.85546875" customWidth="1"/>
    <col min="11565" max="11566" width="2.7109375" customWidth="1"/>
    <col min="11567" max="11567" width="2" customWidth="1"/>
    <col min="11568" max="11568" width="5.28515625" customWidth="1"/>
    <col min="11569" max="11569" width="4.85546875" customWidth="1"/>
    <col min="11570" max="11570" width="2.42578125" customWidth="1"/>
    <col min="11777" max="11777" width="2.140625" customWidth="1"/>
    <col min="11778" max="11778" width="18.7109375" customWidth="1"/>
    <col min="11779" max="11779" width="5.42578125" customWidth="1"/>
    <col min="11780" max="11781" width="3.140625" customWidth="1"/>
    <col min="11782" max="11783" width="2.7109375" customWidth="1"/>
    <col min="11784" max="11784" width="3" customWidth="1"/>
    <col min="11785" max="11786" width="2.85546875" customWidth="1"/>
    <col min="11787" max="11787" width="3" customWidth="1"/>
    <col min="11788" max="11788" width="2.7109375" customWidth="1"/>
    <col min="11789" max="11792" width="2.85546875" customWidth="1"/>
    <col min="11793" max="11793" width="3.140625" customWidth="1"/>
    <col min="11794" max="11794" width="3" customWidth="1"/>
    <col min="11795" max="11795" width="2.7109375" customWidth="1"/>
    <col min="11796" max="11796" width="3.28515625" customWidth="1"/>
    <col min="11797" max="11797" width="3.42578125" customWidth="1"/>
    <col min="11798" max="11798" width="4" customWidth="1"/>
    <col min="11799" max="11799" width="2.7109375" customWidth="1"/>
    <col min="11800" max="11800" width="3" customWidth="1"/>
    <col min="11801" max="11802" width="2.85546875" customWidth="1"/>
    <col min="11803" max="11803" width="3" customWidth="1"/>
    <col min="11804" max="11804" width="3.140625" customWidth="1"/>
    <col min="11805" max="11805" width="3.28515625" customWidth="1"/>
    <col min="11806" max="11808" width="3.140625" customWidth="1"/>
    <col min="11809" max="11810" width="2.85546875" customWidth="1"/>
    <col min="11811" max="11811" width="3.28515625" customWidth="1"/>
    <col min="11812" max="11812" width="3" customWidth="1"/>
    <col min="11813" max="11813" width="3.28515625" customWidth="1"/>
    <col min="11814" max="11814" width="3.140625" customWidth="1"/>
    <col min="11815" max="11815" width="3" customWidth="1"/>
    <col min="11816" max="11816" width="3.140625" customWidth="1"/>
    <col min="11817" max="11817" width="3.42578125" customWidth="1"/>
    <col min="11818" max="11818" width="3.5703125" customWidth="1"/>
    <col min="11819" max="11819" width="3.28515625" customWidth="1"/>
    <col min="11820" max="11820" width="2.85546875" customWidth="1"/>
    <col min="11821" max="11822" width="2.7109375" customWidth="1"/>
    <col min="11823" max="11823" width="2" customWidth="1"/>
    <col min="11824" max="11824" width="5.28515625" customWidth="1"/>
    <col min="11825" max="11825" width="4.85546875" customWidth="1"/>
    <col min="11826" max="11826" width="2.42578125" customWidth="1"/>
    <col min="12033" max="12033" width="2.140625" customWidth="1"/>
    <col min="12034" max="12034" width="18.7109375" customWidth="1"/>
    <col min="12035" max="12035" width="5.42578125" customWidth="1"/>
    <col min="12036" max="12037" width="3.140625" customWidth="1"/>
    <col min="12038" max="12039" width="2.7109375" customWidth="1"/>
    <col min="12040" max="12040" width="3" customWidth="1"/>
    <col min="12041" max="12042" width="2.85546875" customWidth="1"/>
    <col min="12043" max="12043" width="3" customWidth="1"/>
    <col min="12044" max="12044" width="2.7109375" customWidth="1"/>
    <col min="12045" max="12048" width="2.85546875" customWidth="1"/>
    <col min="12049" max="12049" width="3.140625" customWidth="1"/>
    <col min="12050" max="12050" width="3" customWidth="1"/>
    <col min="12051" max="12051" width="2.7109375" customWidth="1"/>
    <col min="12052" max="12052" width="3.28515625" customWidth="1"/>
    <col min="12053" max="12053" width="3.42578125" customWidth="1"/>
    <col min="12054" max="12054" width="4" customWidth="1"/>
    <col min="12055" max="12055" width="2.7109375" customWidth="1"/>
    <col min="12056" max="12056" width="3" customWidth="1"/>
    <col min="12057" max="12058" width="2.85546875" customWidth="1"/>
    <col min="12059" max="12059" width="3" customWidth="1"/>
    <col min="12060" max="12060" width="3.140625" customWidth="1"/>
    <col min="12061" max="12061" width="3.28515625" customWidth="1"/>
    <col min="12062" max="12064" width="3.140625" customWidth="1"/>
    <col min="12065" max="12066" width="2.85546875" customWidth="1"/>
    <col min="12067" max="12067" width="3.28515625" customWidth="1"/>
    <col min="12068" max="12068" width="3" customWidth="1"/>
    <col min="12069" max="12069" width="3.28515625" customWidth="1"/>
    <col min="12070" max="12070" width="3.140625" customWidth="1"/>
    <col min="12071" max="12071" width="3" customWidth="1"/>
    <col min="12072" max="12072" width="3.140625" customWidth="1"/>
    <col min="12073" max="12073" width="3.42578125" customWidth="1"/>
    <col min="12074" max="12074" width="3.5703125" customWidth="1"/>
    <col min="12075" max="12075" width="3.28515625" customWidth="1"/>
    <col min="12076" max="12076" width="2.85546875" customWidth="1"/>
    <col min="12077" max="12078" width="2.7109375" customWidth="1"/>
    <col min="12079" max="12079" width="2" customWidth="1"/>
    <col min="12080" max="12080" width="5.28515625" customWidth="1"/>
    <col min="12081" max="12081" width="4.85546875" customWidth="1"/>
    <col min="12082" max="12082" width="2.42578125" customWidth="1"/>
    <col min="12289" max="12289" width="2.140625" customWidth="1"/>
    <col min="12290" max="12290" width="18.7109375" customWidth="1"/>
    <col min="12291" max="12291" width="5.42578125" customWidth="1"/>
    <col min="12292" max="12293" width="3.140625" customWidth="1"/>
    <col min="12294" max="12295" width="2.7109375" customWidth="1"/>
    <col min="12296" max="12296" width="3" customWidth="1"/>
    <col min="12297" max="12298" width="2.85546875" customWidth="1"/>
    <col min="12299" max="12299" width="3" customWidth="1"/>
    <col min="12300" max="12300" width="2.7109375" customWidth="1"/>
    <col min="12301" max="12304" width="2.85546875" customWidth="1"/>
    <col min="12305" max="12305" width="3.140625" customWidth="1"/>
    <col min="12306" max="12306" width="3" customWidth="1"/>
    <col min="12307" max="12307" width="2.7109375" customWidth="1"/>
    <col min="12308" max="12308" width="3.28515625" customWidth="1"/>
    <col min="12309" max="12309" width="3.42578125" customWidth="1"/>
    <col min="12310" max="12310" width="4" customWidth="1"/>
    <col min="12311" max="12311" width="2.7109375" customWidth="1"/>
    <col min="12312" max="12312" width="3" customWidth="1"/>
    <col min="12313" max="12314" width="2.85546875" customWidth="1"/>
    <col min="12315" max="12315" width="3" customWidth="1"/>
    <col min="12316" max="12316" width="3.140625" customWidth="1"/>
    <col min="12317" max="12317" width="3.28515625" customWidth="1"/>
    <col min="12318" max="12320" width="3.140625" customWidth="1"/>
    <col min="12321" max="12322" width="2.85546875" customWidth="1"/>
    <col min="12323" max="12323" width="3.28515625" customWidth="1"/>
    <col min="12324" max="12324" width="3" customWidth="1"/>
    <col min="12325" max="12325" width="3.28515625" customWidth="1"/>
    <col min="12326" max="12326" width="3.140625" customWidth="1"/>
    <col min="12327" max="12327" width="3" customWidth="1"/>
    <col min="12328" max="12328" width="3.140625" customWidth="1"/>
    <col min="12329" max="12329" width="3.42578125" customWidth="1"/>
    <col min="12330" max="12330" width="3.5703125" customWidth="1"/>
    <col min="12331" max="12331" width="3.28515625" customWidth="1"/>
    <col min="12332" max="12332" width="2.85546875" customWidth="1"/>
    <col min="12333" max="12334" width="2.7109375" customWidth="1"/>
    <col min="12335" max="12335" width="2" customWidth="1"/>
    <col min="12336" max="12336" width="5.28515625" customWidth="1"/>
    <col min="12337" max="12337" width="4.85546875" customWidth="1"/>
    <col min="12338" max="12338" width="2.42578125" customWidth="1"/>
    <col min="12545" max="12545" width="2.140625" customWidth="1"/>
    <col min="12546" max="12546" width="18.7109375" customWidth="1"/>
    <col min="12547" max="12547" width="5.42578125" customWidth="1"/>
    <col min="12548" max="12549" width="3.140625" customWidth="1"/>
    <col min="12550" max="12551" width="2.7109375" customWidth="1"/>
    <col min="12552" max="12552" width="3" customWidth="1"/>
    <col min="12553" max="12554" width="2.85546875" customWidth="1"/>
    <col min="12555" max="12555" width="3" customWidth="1"/>
    <col min="12556" max="12556" width="2.7109375" customWidth="1"/>
    <col min="12557" max="12560" width="2.85546875" customWidth="1"/>
    <col min="12561" max="12561" width="3.140625" customWidth="1"/>
    <col min="12562" max="12562" width="3" customWidth="1"/>
    <col min="12563" max="12563" width="2.7109375" customWidth="1"/>
    <col min="12564" max="12564" width="3.28515625" customWidth="1"/>
    <col min="12565" max="12565" width="3.42578125" customWidth="1"/>
    <col min="12566" max="12566" width="4" customWidth="1"/>
    <col min="12567" max="12567" width="2.7109375" customWidth="1"/>
    <col min="12568" max="12568" width="3" customWidth="1"/>
    <col min="12569" max="12570" width="2.85546875" customWidth="1"/>
    <col min="12571" max="12571" width="3" customWidth="1"/>
    <col min="12572" max="12572" width="3.140625" customWidth="1"/>
    <col min="12573" max="12573" width="3.28515625" customWidth="1"/>
    <col min="12574" max="12576" width="3.140625" customWidth="1"/>
    <col min="12577" max="12578" width="2.85546875" customWidth="1"/>
    <col min="12579" max="12579" width="3.28515625" customWidth="1"/>
    <col min="12580" max="12580" width="3" customWidth="1"/>
    <col min="12581" max="12581" width="3.28515625" customWidth="1"/>
    <col min="12582" max="12582" width="3.140625" customWidth="1"/>
    <col min="12583" max="12583" width="3" customWidth="1"/>
    <col min="12584" max="12584" width="3.140625" customWidth="1"/>
    <col min="12585" max="12585" width="3.42578125" customWidth="1"/>
    <col min="12586" max="12586" width="3.5703125" customWidth="1"/>
    <col min="12587" max="12587" width="3.28515625" customWidth="1"/>
    <col min="12588" max="12588" width="2.85546875" customWidth="1"/>
    <col min="12589" max="12590" width="2.7109375" customWidth="1"/>
    <col min="12591" max="12591" width="2" customWidth="1"/>
    <col min="12592" max="12592" width="5.28515625" customWidth="1"/>
    <col min="12593" max="12593" width="4.85546875" customWidth="1"/>
    <col min="12594" max="12594" width="2.42578125" customWidth="1"/>
    <col min="12801" max="12801" width="2.140625" customWidth="1"/>
    <col min="12802" max="12802" width="18.7109375" customWidth="1"/>
    <col min="12803" max="12803" width="5.42578125" customWidth="1"/>
    <col min="12804" max="12805" width="3.140625" customWidth="1"/>
    <col min="12806" max="12807" width="2.7109375" customWidth="1"/>
    <col min="12808" max="12808" width="3" customWidth="1"/>
    <col min="12809" max="12810" width="2.85546875" customWidth="1"/>
    <col min="12811" max="12811" width="3" customWidth="1"/>
    <col min="12812" max="12812" width="2.7109375" customWidth="1"/>
    <col min="12813" max="12816" width="2.85546875" customWidth="1"/>
    <col min="12817" max="12817" width="3.140625" customWidth="1"/>
    <col min="12818" max="12818" width="3" customWidth="1"/>
    <col min="12819" max="12819" width="2.7109375" customWidth="1"/>
    <col min="12820" max="12820" width="3.28515625" customWidth="1"/>
    <col min="12821" max="12821" width="3.42578125" customWidth="1"/>
    <col min="12822" max="12822" width="4" customWidth="1"/>
    <col min="12823" max="12823" width="2.7109375" customWidth="1"/>
    <col min="12824" max="12824" width="3" customWidth="1"/>
    <col min="12825" max="12826" width="2.85546875" customWidth="1"/>
    <col min="12827" max="12827" width="3" customWidth="1"/>
    <col min="12828" max="12828" width="3.140625" customWidth="1"/>
    <col min="12829" max="12829" width="3.28515625" customWidth="1"/>
    <col min="12830" max="12832" width="3.140625" customWidth="1"/>
    <col min="12833" max="12834" width="2.85546875" customWidth="1"/>
    <col min="12835" max="12835" width="3.28515625" customWidth="1"/>
    <col min="12836" max="12836" width="3" customWidth="1"/>
    <col min="12837" max="12837" width="3.28515625" customWidth="1"/>
    <col min="12838" max="12838" width="3.140625" customWidth="1"/>
    <col min="12839" max="12839" width="3" customWidth="1"/>
    <col min="12840" max="12840" width="3.140625" customWidth="1"/>
    <col min="12841" max="12841" width="3.42578125" customWidth="1"/>
    <col min="12842" max="12842" width="3.5703125" customWidth="1"/>
    <col min="12843" max="12843" width="3.28515625" customWidth="1"/>
    <col min="12844" max="12844" width="2.85546875" customWidth="1"/>
    <col min="12845" max="12846" width="2.7109375" customWidth="1"/>
    <col min="12847" max="12847" width="2" customWidth="1"/>
    <col min="12848" max="12848" width="5.28515625" customWidth="1"/>
    <col min="12849" max="12849" width="4.85546875" customWidth="1"/>
    <col min="12850" max="12850" width="2.42578125" customWidth="1"/>
    <col min="13057" max="13057" width="2.140625" customWidth="1"/>
    <col min="13058" max="13058" width="18.7109375" customWidth="1"/>
    <col min="13059" max="13059" width="5.42578125" customWidth="1"/>
    <col min="13060" max="13061" width="3.140625" customWidth="1"/>
    <col min="13062" max="13063" width="2.7109375" customWidth="1"/>
    <col min="13064" max="13064" width="3" customWidth="1"/>
    <col min="13065" max="13066" width="2.85546875" customWidth="1"/>
    <col min="13067" max="13067" width="3" customWidth="1"/>
    <col min="13068" max="13068" width="2.7109375" customWidth="1"/>
    <col min="13069" max="13072" width="2.85546875" customWidth="1"/>
    <col min="13073" max="13073" width="3.140625" customWidth="1"/>
    <col min="13074" max="13074" width="3" customWidth="1"/>
    <col min="13075" max="13075" width="2.7109375" customWidth="1"/>
    <col min="13076" max="13076" width="3.28515625" customWidth="1"/>
    <col min="13077" max="13077" width="3.42578125" customWidth="1"/>
    <col min="13078" max="13078" width="4" customWidth="1"/>
    <col min="13079" max="13079" width="2.7109375" customWidth="1"/>
    <col min="13080" max="13080" width="3" customWidth="1"/>
    <col min="13081" max="13082" width="2.85546875" customWidth="1"/>
    <col min="13083" max="13083" width="3" customWidth="1"/>
    <col min="13084" max="13084" width="3.140625" customWidth="1"/>
    <col min="13085" max="13085" width="3.28515625" customWidth="1"/>
    <col min="13086" max="13088" width="3.140625" customWidth="1"/>
    <col min="13089" max="13090" width="2.85546875" customWidth="1"/>
    <col min="13091" max="13091" width="3.28515625" customWidth="1"/>
    <col min="13092" max="13092" width="3" customWidth="1"/>
    <col min="13093" max="13093" width="3.28515625" customWidth="1"/>
    <col min="13094" max="13094" width="3.140625" customWidth="1"/>
    <col min="13095" max="13095" width="3" customWidth="1"/>
    <col min="13096" max="13096" width="3.140625" customWidth="1"/>
    <col min="13097" max="13097" width="3.42578125" customWidth="1"/>
    <col min="13098" max="13098" width="3.5703125" customWidth="1"/>
    <col min="13099" max="13099" width="3.28515625" customWidth="1"/>
    <col min="13100" max="13100" width="2.85546875" customWidth="1"/>
    <col min="13101" max="13102" width="2.7109375" customWidth="1"/>
    <col min="13103" max="13103" width="2" customWidth="1"/>
    <col min="13104" max="13104" width="5.28515625" customWidth="1"/>
    <col min="13105" max="13105" width="4.85546875" customWidth="1"/>
    <col min="13106" max="13106" width="2.42578125" customWidth="1"/>
    <col min="13313" max="13313" width="2.140625" customWidth="1"/>
    <col min="13314" max="13314" width="18.7109375" customWidth="1"/>
    <col min="13315" max="13315" width="5.42578125" customWidth="1"/>
    <col min="13316" max="13317" width="3.140625" customWidth="1"/>
    <col min="13318" max="13319" width="2.7109375" customWidth="1"/>
    <col min="13320" max="13320" width="3" customWidth="1"/>
    <col min="13321" max="13322" width="2.85546875" customWidth="1"/>
    <col min="13323" max="13323" width="3" customWidth="1"/>
    <col min="13324" max="13324" width="2.7109375" customWidth="1"/>
    <col min="13325" max="13328" width="2.85546875" customWidth="1"/>
    <col min="13329" max="13329" width="3.140625" customWidth="1"/>
    <col min="13330" max="13330" width="3" customWidth="1"/>
    <col min="13331" max="13331" width="2.7109375" customWidth="1"/>
    <col min="13332" max="13332" width="3.28515625" customWidth="1"/>
    <col min="13333" max="13333" width="3.42578125" customWidth="1"/>
    <col min="13334" max="13334" width="4" customWidth="1"/>
    <col min="13335" max="13335" width="2.7109375" customWidth="1"/>
    <col min="13336" max="13336" width="3" customWidth="1"/>
    <col min="13337" max="13338" width="2.85546875" customWidth="1"/>
    <col min="13339" max="13339" width="3" customWidth="1"/>
    <col min="13340" max="13340" width="3.140625" customWidth="1"/>
    <col min="13341" max="13341" width="3.28515625" customWidth="1"/>
    <col min="13342" max="13344" width="3.140625" customWidth="1"/>
    <col min="13345" max="13346" width="2.85546875" customWidth="1"/>
    <col min="13347" max="13347" width="3.28515625" customWidth="1"/>
    <col min="13348" max="13348" width="3" customWidth="1"/>
    <col min="13349" max="13349" width="3.28515625" customWidth="1"/>
    <col min="13350" max="13350" width="3.140625" customWidth="1"/>
    <col min="13351" max="13351" width="3" customWidth="1"/>
    <col min="13352" max="13352" width="3.140625" customWidth="1"/>
    <col min="13353" max="13353" width="3.42578125" customWidth="1"/>
    <col min="13354" max="13354" width="3.5703125" customWidth="1"/>
    <col min="13355" max="13355" width="3.28515625" customWidth="1"/>
    <col min="13356" max="13356" width="2.85546875" customWidth="1"/>
    <col min="13357" max="13358" width="2.7109375" customWidth="1"/>
    <col min="13359" max="13359" width="2" customWidth="1"/>
    <col min="13360" max="13360" width="5.28515625" customWidth="1"/>
    <col min="13361" max="13361" width="4.85546875" customWidth="1"/>
    <col min="13362" max="13362" width="2.42578125" customWidth="1"/>
    <col min="13569" max="13569" width="2.140625" customWidth="1"/>
    <col min="13570" max="13570" width="18.7109375" customWidth="1"/>
    <col min="13571" max="13571" width="5.42578125" customWidth="1"/>
    <col min="13572" max="13573" width="3.140625" customWidth="1"/>
    <col min="13574" max="13575" width="2.7109375" customWidth="1"/>
    <col min="13576" max="13576" width="3" customWidth="1"/>
    <col min="13577" max="13578" width="2.85546875" customWidth="1"/>
    <col min="13579" max="13579" width="3" customWidth="1"/>
    <col min="13580" max="13580" width="2.7109375" customWidth="1"/>
    <col min="13581" max="13584" width="2.85546875" customWidth="1"/>
    <col min="13585" max="13585" width="3.140625" customWidth="1"/>
    <col min="13586" max="13586" width="3" customWidth="1"/>
    <col min="13587" max="13587" width="2.7109375" customWidth="1"/>
    <col min="13588" max="13588" width="3.28515625" customWidth="1"/>
    <col min="13589" max="13589" width="3.42578125" customWidth="1"/>
    <col min="13590" max="13590" width="4" customWidth="1"/>
    <col min="13591" max="13591" width="2.7109375" customWidth="1"/>
    <col min="13592" max="13592" width="3" customWidth="1"/>
    <col min="13593" max="13594" width="2.85546875" customWidth="1"/>
    <col min="13595" max="13595" width="3" customWidth="1"/>
    <col min="13596" max="13596" width="3.140625" customWidth="1"/>
    <col min="13597" max="13597" width="3.28515625" customWidth="1"/>
    <col min="13598" max="13600" width="3.140625" customWidth="1"/>
    <col min="13601" max="13602" width="2.85546875" customWidth="1"/>
    <col min="13603" max="13603" width="3.28515625" customWidth="1"/>
    <col min="13604" max="13604" width="3" customWidth="1"/>
    <col min="13605" max="13605" width="3.28515625" customWidth="1"/>
    <col min="13606" max="13606" width="3.140625" customWidth="1"/>
    <col min="13607" max="13607" width="3" customWidth="1"/>
    <col min="13608" max="13608" width="3.140625" customWidth="1"/>
    <col min="13609" max="13609" width="3.42578125" customWidth="1"/>
    <col min="13610" max="13610" width="3.5703125" customWidth="1"/>
    <col min="13611" max="13611" width="3.28515625" customWidth="1"/>
    <col min="13612" max="13612" width="2.85546875" customWidth="1"/>
    <col min="13613" max="13614" width="2.7109375" customWidth="1"/>
    <col min="13615" max="13615" width="2" customWidth="1"/>
    <col min="13616" max="13616" width="5.28515625" customWidth="1"/>
    <col min="13617" max="13617" width="4.85546875" customWidth="1"/>
    <col min="13618" max="13618" width="2.42578125" customWidth="1"/>
    <col min="13825" max="13825" width="2.140625" customWidth="1"/>
    <col min="13826" max="13826" width="18.7109375" customWidth="1"/>
    <col min="13827" max="13827" width="5.42578125" customWidth="1"/>
    <col min="13828" max="13829" width="3.140625" customWidth="1"/>
    <col min="13830" max="13831" width="2.7109375" customWidth="1"/>
    <col min="13832" max="13832" width="3" customWidth="1"/>
    <col min="13833" max="13834" width="2.85546875" customWidth="1"/>
    <col min="13835" max="13835" width="3" customWidth="1"/>
    <col min="13836" max="13836" width="2.7109375" customWidth="1"/>
    <col min="13837" max="13840" width="2.85546875" customWidth="1"/>
    <col min="13841" max="13841" width="3.140625" customWidth="1"/>
    <col min="13842" max="13842" width="3" customWidth="1"/>
    <col min="13843" max="13843" width="2.7109375" customWidth="1"/>
    <col min="13844" max="13844" width="3.28515625" customWidth="1"/>
    <col min="13845" max="13845" width="3.42578125" customWidth="1"/>
    <col min="13846" max="13846" width="4" customWidth="1"/>
    <col min="13847" max="13847" width="2.7109375" customWidth="1"/>
    <col min="13848" max="13848" width="3" customWidth="1"/>
    <col min="13849" max="13850" width="2.85546875" customWidth="1"/>
    <col min="13851" max="13851" width="3" customWidth="1"/>
    <col min="13852" max="13852" width="3.140625" customWidth="1"/>
    <col min="13853" max="13853" width="3.28515625" customWidth="1"/>
    <col min="13854" max="13856" width="3.140625" customWidth="1"/>
    <col min="13857" max="13858" width="2.85546875" customWidth="1"/>
    <col min="13859" max="13859" width="3.28515625" customWidth="1"/>
    <col min="13860" max="13860" width="3" customWidth="1"/>
    <col min="13861" max="13861" width="3.28515625" customWidth="1"/>
    <col min="13862" max="13862" width="3.140625" customWidth="1"/>
    <col min="13863" max="13863" width="3" customWidth="1"/>
    <col min="13864" max="13864" width="3.140625" customWidth="1"/>
    <col min="13865" max="13865" width="3.42578125" customWidth="1"/>
    <col min="13866" max="13866" width="3.5703125" customWidth="1"/>
    <col min="13867" max="13867" width="3.28515625" customWidth="1"/>
    <col min="13868" max="13868" width="2.85546875" customWidth="1"/>
    <col min="13869" max="13870" width="2.7109375" customWidth="1"/>
    <col min="13871" max="13871" width="2" customWidth="1"/>
    <col min="13872" max="13872" width="5.28515625" customWidth="1"/>
    <col min="13873" max="13873" width="4.85546875" customWidth="1"/>
    <col min="13874" max="13874" width="2.42578125" customWidth="1"/>
    <col min="14081" max="14081" width="2.140625" customWidth="1"/>
    <col min="14082" max="14082" width="18.7109375" customWidth="1"/>
    <col min="14083" max="14083" width="5.42578125" customWidth="1"/>
    <col min="14084" max="14085" width="3.140625" customWidth="1"/>
    <col min="14086" max="14087" width="2.7109375" customWidth="1"/>
    <col min="14088" max="14088" width="3" customWidth="1"/>
    <col min="14089" max="14090" width="2.85546875" customWidth="1"/>
    <col min="14091" max="14091" width="3" customWidth="1"/>
    <col min="14092" max="14092" width="2.7109375" customWidth="1"/>
    <col min="14093" max="14096" width="2.85546875" customWidth="1"/>
    <col min="14097" max="14097" width="3.140625" customWidth="1"/>
    <col min="14098" max="14098" width="3" customWidth="1"/>
    <col min="14099" max="14099" width="2.7109375" customWidth="1"/>
    <col min="14100" max="14100" width="3.28515625" customWidth="1"/>
    <col min="14101" max="14101" width="3.42578125" customWidth="1"/>
    <col min="14102" max="14102" width="4" customWidth="1"/>
    <col min="14103" max="14103" width="2.7109375" customWidth="1"/>
    <col min="14104" max="14104" width="3" customWidth="1"/>
    <col min="14105" max="14106" width="2.85546875" customWidth="1"/>
    <col min="14107" max="14107" width="3" customWidth="1"/>
    <col min="14108" max="14108" width="3.140625" customWidth="1"/>
    <col min="14109" max="14109" width="3.28515625" customWidth="1"/>
    <col min="14110" max="14112" width="3.140625" customWidth="1"/>
    <col min="14113" max="14114" width="2.85546875" customWidth="1"/>
    <col min="14115" max="14115" width="3.28515625" customWidth="1"/>
    <col min="14116" max="14116" width="3" customWidth="1"/>
    <col min="14117" max="14117" width="3.28515625" customWidth="1"/>
    <col min="14118" max="14118" width="3.140625" customWidth="1"/>
    <col min="14119" max="14119" width="3" customWidth="1"/>
    <col min="14120" max="14120" width="3.140625" customWidth="1"/>
    <col min="14121" max="14121" width="3.42578125" customWidth="1"/>
    <col min="14122" max="14122" width="3.5703125" customWidth="1"/>
    <col min="14123" max="14123" width="3.28515625" customWidth="1"/>
    <col min="14124" max="14124" width="2.85546875" customWidth="1"/>
    <col min="14125" max="14126" width="2.7109375" customWidth="1"/>
    <col min="14127" max="14127" width="2" customWidth="1"/>
    <col min="14128" max="14128" width="5.28515625" customWidth="1"/>
    <col min="14129" max="14129" width="4.85546875" customWidth="1"/>
    <col min="14130" max="14130" width="2.42578125" customWidth="1"/>
    <col min="14337" max="14337" width="2.140625" customWidth="1"/>
    <col min="14338" max="14338" width="18.7109375" customWidth="1"/>
    <col min="14339" max="14339" width="5.42578125" customWidth="1"/>
    <col min="14340" max="14341" width="3.140625" customWidth="1"/>
    <col min="14342" max="14343" width="2.7109375" customWidth="1"/>
    <col min="14344" max="14344" width="3" customWidth="1"/>
    <col min="14345" max="14346" width="2.85546875" customWidth="1"/>
    <col min="14347" max="14347" width="3" customWidth="1"/>
    <col min="14348" max="14348" width="2.7109375" customWidth="1"/>
    <col min="14349" max="14352" width="2.85546875" customWidth="1"/>
    <col min="14353" max="14353" width="3.140625" customWidth="1"/>
    <col min="14354" max="14354" width="3" customWidth="1"/>
    <col min="14355" max="14355" width="2.7109375" customWidth="1"/>
    <col min="14356" max="14356" width="3.28515625" customWidth="1"/>
    <col min="14357" max="14357" width="3.42578125" customWidth="1"/>
    <col min="14358" max="14358" width="4" customWidth="1"/>
    <col min="14359" max="14359" width="2.7109375" customWidth="1"/>
    <col min="14360" max="14360" width="3" customWidth="1"/>
    <col min="14361" max="14362" width="2.85546875" customWidth="1"/>
    <col min="14363" max="14363" width="3" customWidth="1"/>
    <col min="14364" max="14364" width="3.140625" customWidth="1"/>
    <col min="14365" max="14365" width="3.28515625" customWidth="1"/>
    <col min="14366" max="14368" width="3.140625" customWidth="1"/>
    <col min="14369" max="14370" width="2.85546875" customWidth="1"/>
    <col min="14371" max="14371" width="3.28515625" customWidth="1"/>
    <col min="14372" max="14372" width="3" customWidth="1"/>
    <col min="14373" max="14373" width="3.28515625" customWidth="1"/>
    <col min="14374" max="14374" width="3.140625" customWidth="1"/>
    <col min="14375" max="14375" width="3" customWidth="1"/>
    <col min="14376" max="14376" width="3.140625" customWidth="1"/>
    <col min="14377" max="14377" width="3.42578125" customWidth="1"/>
    <col min="14378" max="14378" width="3.5703125" customWidth="1"/>
    <col min="14379" max="14379" width="3.28515625" customWidth="1"/>
    <col min="14380" max="14380" width="2.85546875" customWidth="1"/>
    <col min="14381" max="14382" width="2.7109375" customWidth="1"/>
    <col min="14383" max="14383" width="2" customWidth="1"/>
    <col min="14384" max="14384" width="5.28515625" customWidth="1"/>
    <col min="14385" max="14385" width="4.85546875" customWidth="1"/>
    <col min="14386" max="14386" width="2.42578125" customWidth="1"/>
    <col min="14593" max="14593" width="2.140625" customWidth="1"/>
    <col min="14594" max="14594" width="18.7109375" customWidth="1"/>
    <col min="14595" max="14595" width="5.42578125" customWidth="1"/>
    <col min="14596" max="14597" width="3.140625" customWidth="1"/>
    <col min="14598" max="14599" width="2.7109375" customWidth="1"/>
    <col min="14600" max="14600" width="3" customWidth="1"/>
    <col min="14601" max="14602" width="2.85546875" customWidth="1"/>
    <col min="14603" max="14603" width="3" customWidth="1"/>
    <col min="14604" max="14604" width="2.7109375" customWidth="1"/>
    <col min="14605" max="14608" width="2.85546875" customWidth="1"/>
    <col min="14609" max="14609" width="3.140625" customWidth="1"/>
    <col min="14610" max="14610" width="3" customWidth="1"/>
    <col min="14611" max="14611" width="2.7109375" customWidth="1"/>
    <col min="14612" max="14612" width="3.28515625" customWidth="1"/>
    <col min="14613" max="14613" width="3.42578125" customWidth="1"/>
    <col min="14614" max="14614" width="4" customWidth="1"/>
    <col min="14615" max="14615" width="2.7109375" customWidth="1"/>
    <col min="14616" max="14616" width="3" customWidth="1"/>
    <col min="14617" max="14618" width="2.85546875" customWidth="1"/>
    <col min="14619" max="14619" width="3" customWidth="1"/>
    <col min="14620" max="14620" width="3.140625" customWidth="1"/>
    <col min="14621" max="14621" width="3.28515625" customWidth="1"/>
    <col min="14622" max="14624" width="3.140625" customWidth="1"/>
    <col min="14625" max="14626" width="2.85546875" customWidth="1"/>
    <col min="14627" max="14627" width="3.28515625" customWidth="1"/>
    <col min="14628" max="14628" width="3" customWidth="1"/>
    <col min="14629" max="14629" width="3.28515625" customWidth="1"/>
    <col min="14630" max="14630" width="3.140625" customWidth="1"/>
    <col min="14631" max="14631" width="3" customWidth="1"/>
    <col min="14632" max="14632" width="3.140625" customWidth="1"/>
    <col min="14633" max="14633" width="3.42578125" customWidth="1"/>
    <col min="14634" max="14634" width="3.5703125" customWidth="1"/>
    <col min="14635" max="14635" width="3.28515625" customWidth="1"/>
    <col min="14636" max="14636" width="2.85546875" customWidth="1"/>
    <col min="14637" max="14638" width="2.7109375" customWidth="1"/>
    <col min="14639" max="14639" width="2" customWidth="1"/>
    <col min="14640" max="14640" width="5.28515625" customWidth="1"/>
    <col min="14641" max="14641" width="4.85546875" customWidth="1"/>
    <col min="14642" max="14642" width="2.42578125" customWidth="1"/>
    <col min="14849" max="14849" width="2.140625" customWidth="1"/>
    <col min="14850" max="14850" width="18.7109375" customWidth="1"/>
    <col min="14851" max="14851" width="5.42578125" customWidth="1"/>
    <col min="14852" max="14853" width="3.140625" customWidth="1"/>
    <col min="14854" max="14855" width="2.7109375" customWidth="1"/>
    <col min="14856" max="14856" width="3" customWidth="1"/>
    <col min="14857" max="14858" width="2.85546875" customWidth="1"/>
    <col min="14859" max="14859" width="3" customWidth="1"/>
    <col min="14860" max="14860" width="2.7109375" customWidth="1"/>
    <col min="14861" max="14864" width="2.85546875" customWidth="1"/>
    <col min="14865" max="14865" width="3.140625" customWidth="1"/>
    <col min="14866" max="14866" width="3" customWidth="1"/>
    <col min="14867" max="14867" width="2.7109375" customWidth="1"/>
    <col min="14868" max="14868" width="3.28515625" customWidth="1"/>
    <col min="14869" max="14869" width="3.42578125" customWidth="1"/>
    <col min="14870" max="14870" width="4" customWidth="1"/>
    <col min="14871" max="14871" width="2.7109375" customWidth="1"/>
    <col min="14872" max="14872" width="3" customWidth="1"/>
    <col min="14873" max="14874" width="2.85546875" customWidth="1"/>
    <col min="14875" max="14875" width="3" customWidth="1"/>
    <col min="14876" max="14876" width="3.140625" customWidth="1"/>
    <col min="14877" max="14877" width="3.28515625" customWidth="1"/>
    <col min="14878" max="14880" width="3.140625" customWidth="1"/>
    <col min="14881" max="14882" width="2.85546875" customWidth="1"/>
    <col min="14883" max="14883" width="3.28515625" customWidth="1"/>
    <col min="14884" max="14884" width="3" customWidth="1"/>
    <col min="14885" max="14885" width="3.28515625" customWidth="1"/>
    <col min="14886" max="14886" width="3.140625" customWidth="1"/>
    <col min="14887" max="14887" width="3" customWidth="1"/>
    <col min="14888" max="14888" width="3.140625" customWidth="1"/>
    <col min="14889" max="14889" width="3.42578125" customWidth="1"/>
    <col min="14890" max="14890" width="3.5703125" customWidth="1"/>
    <col min="14891" max="14891" width="3.28515625" customWidth="1"/>
    <col min="14892" max="14892" width="2.85546875" customWidth="1"/>
    <col min="14893" max="14894" width="2.7109375" customWidth="1"/>
    <col min="14895" max="14895" width="2" customWidth="1"/>
    <col min="14896" max="14896" width="5.28515625" customWidth="1"/>
    <col min="14897" max="14897" width="4.85546875" customWidth="1"/>
    <col min="14898" max="14898" width="2.42578125" customWidth="1"/>
    <col min="15105" max="15105" width="2.140625" customWidth="1"/>
    <col min="15106" max="15106" width="18.7109375" customWidth="1"/>
    <col min="15107" max="15107" width="5.42578125" customWidth="1"/>
    <col min="15108" max="15109" width="3.140625" customWidth="1"/>
    <col min="15110" max="15111" width="2.7109375" customWidth="1"/>
    <col min="15112" max="15112" width="3" customWidth="1"/>
    <col min="15113" max="15114" width="2.85546875" customWidth="1"/>
    <col min="15115" max="15115" width="3" customWidth="1"/>
    <col min="15116" max="15116" width="2.7109375" customWidth="1"/>
    <col min="15117" max="15120" width="2.85546875" customWidth="1"/>
    <col min="15121" max="15121" width="3.140625" customWidth="1"/>
    <col min="15122" max="15122" width="3" customWidth="1"/>
    <col min="15123" max="15123" width="2.7109375" customWidth="1"/>
    <col min="15124" max="15124" width="3.28515625" customWidth="1"/>
    <col min="15125" max="15125" width="3.42578125" customWidth="1"/>
    <col min="15126" max="15126" width="4" customWidth="1"/>
    <col min="15127" max="15127" width="2.7109375" customWidth="1"/>
    <col min="15128" max="15128" width="3" customWidth="1"/>
    <col min="15129" max="15130" width="2.85546875" customWidth="1"/>
    <col min="15131" max="15131" width="3" customWidth="1"/>
    <col min="15132" max="15132" width="3.140625" customWidth="1"/>
    <col min="15133" max="15133" width="3.28515625" customWidth="1"/>
    <col min="15134" max="15136" width="3.140625" customWidth="1"/>
    <col min="15137" max="15138" width="2.85546875" customWidth="1"/>
    <col min="15139" max="15139" width="3.28515625" customWidth="1"/>
    <col min="15140" max="15140" width="3" customWidth="1"/>
    <col min="15141" max="15141" width="3.28515625" customWidth="1"/>
    <col min="15142" max="15142" width="3.140625" customWidth="1"/>
    <col min="15143" max="15143" width="3" customWidth="1"/>
    <col min="15144" max="15144" width="3.140625" customWidth="1"/>
    <col min="15145" max="15145" width="3.42578125" customWidth="1"/>
    <col min="15146" max="15146" width="3.5703125" customWidth="1"/>
    <col min="15147" max="15147" width="3.28515625" customWidth="1"/>
    <col min="15148" max="15148" width="2.85546875" customWidth="1"/>
    <col min="15149" max="15150" width="2.7109375" customWidth="1"/>
    <col min="15151" max="15151" width="2" customWidth="1"/>
    <col min="15152" max="15152" width="5.28515625" customWidth="1"/>
    <col min="15153" max="15153" width="4.85546875" customWidth="1"/>
    <col min="15154" max="15154" width="2.42578125" customWidth="1"/>
    <col min="15361" max="15361" width="2.140625" customWidth="1"/>
    <col min="15362" max="15362" width="18.7109375" customWidth="1"/>
    <col min="15363" max="15363" width="5.42578125" customWidth="1"/>
    <col min="15364" max="15365" width="3.140625" customWidth="1"/>
    <col min="15366" max="15367" width="2.7109375" customWidth="1"/>
    <col min="15368" max="15368" width="3" customWidth="1"/>
    <col min="15369" max="15370" width="2.85546875" customWidth="1"/>
    <col min="15371" max="15371" width="3" customWidth="1"/>
    <col min="15372" max="15372" width="2.7109375" customWidth="1"/>
    <col min="15373" max="15376" width="2.85546875" customWidth="1"/>
    <col min="15377" max="15377" width="3.140625" customWidth="1"/>
    <col min="15378" max="15378" width="3" customWidth="1"/>
    <col min="15379" max="15379" width="2.7109375" customWidth="1"/>
    <col min="15380" max="15380" width="3.28515625" customWidth="1"/>
    <col min="15381" max="15381" width="3.42578125" customWidth="1"/>
    <col min="15382" max="15382" width="4" customWidth="1"/>
    <col min="15383" max="15383" width="2.7109375" customWidth="1"/>
    <col min="15384" max="15384" width="3" customWidth="1"/>
    <col min="15385" max="15386" width="2.85546875" customWidth="1"/>
    <col min="15387" max="15387" width="3" customWidth="1"/>
    <col min="15388" max="15388" width="3.140625" customWidth="1"/>
    <col min="15389" max="15389" width="3.28515625" customWidth="1"/>
    <col min="15390" max="15392" width="3.140625" customWidth="1"/>
    <col min="15393" max="15394" width="2.85546875" customWidth="1"/>
    <col min="15395" max="15395" width="3.28515625" customWidth="1"/>
    <col min="15396" max="15396" width="3" customWidth="1"/>
    <col min="15397" max="15397" width="3.28515625" customWidth="1"/>
    <col min="15398" max="15398" width="3.140625" customWidth="1"/>
    <col min="15399" max="15399" width="3" customWidth="1"/>
    <col min="15400" max="15400" width="3.140625" customWidth="1"/>
    <col min="15401" max="15401" width="3.42578125" customWidth="1"/>
    <col min="15402" max="15402" width="3.5703125" customWidth="1"/>
    <col min="15403" max="15403" width="3.28515625" customWidth="1"/>
    <col min="15404" max="15404" width="2.85546875" customWidth="1"/>
    <col min="15405" max="15406" width="2.7109375" customWidth="1"/>
    <col min="15407" max="15407" width="2" customWidth="1"/>
    <col min="15408" max="15408" width="5.28515625" customWidth="1"/>
    <col min="15409" max="15409" width="4.85546875" customWidth="1"/>
    <col min="15410" max="15410" width="2.42578125" customWidth="1"/>
    <col min="15617" max="15617" width="2.140625" customWidth="1"/>
    <col min="15618" max="15618" width="18.7109375" customWidth="1"/>
    <col min="15619" max="15619" width="5.42578125" customWidth="1"/>
    <col min="15620" max="15621" width="3.140625" customWidth="1"/>
    <col min="15622" max="15623" width="2.7109375" customWidth="1"/>
    <col min="15624" max="15624" width="3" customWidth="1"/>
    <col min="15625" max="15626" width="2.85546875" customWidth="1"/>
    <col min="15627" max="15627" width="3" customWidth="1"/>
    <col min="15628" max="15628" width="2.7109375" customWidth="1"/>
    <col min="15629" max="15632" width="2.85546875" customWidth="1"/>
    <col min="15633" max="15633" width="3.140625" customWidth="1"/>
    <col min="15634" max="15634" width="3" customWidth="1"/>
    <col min="15635" max="15635" width="2.7109375" customWidth="1"/>
    <col min="15636" max="15636" width="3.28515625" customWidth="1"/>
    <col min="15637" max="15637" width="3.42578125" customWidth="1"/>
    <col min="15638" max="15638" width="4" customWidth="1"/>
    <col min="15639" max="15639" width="2.7109375" customWidth="1"/>
    <col min="15640" max="15640" width="3" customWidth="1"/>
    <col min="15641" max="15642" width="2.85546875" customWidth="1"/>
    <col min="15643" max="15643" width="3" customWidth="1"/>
    <col min="15644" max="15644" width="3.140625" customWidth="1"/>
    <col min="15645" max="15645" width="3.28515625" customWidth="1"/>
    <col min="15646" max="15648" width="3.140625" customWidth="1"/>
    <col min="15649" max="15650" width="2.85546875" customWidth="1"/>
    <col min="15651" max="15651" width="3.28515625" customWidth="1"/>
    <col min="15652" max="15652" width="3" customWidth="1"/>
    <col min="15653" max="15653" width="3.28515625" customWidth="1"/>
    <col min="15654" max="15654" width="3.140625" customWidth="1"/>
    <col min="15655" max="15655" width="3" customWidth="1"/>
    <col min="15656" max="15656" width="3.140625" customWidth="1"/>
    <col min="15657" max="15657" width="3.42578125" customWidth="1"/>
    <col min="15658" max="15658" width="3.5703125" customWidth="1"/>
    <col min="15659" max="15659" width="3.28515625" customWidth="1"/>
    <col min="15660" max="15660" width="2.85546875" customWidth="1"/>
    <col min="15661" max="15662" width="2.7109375" customWidth="1"/>
    <col min="15663" max="15663" width="2" customWidth="1"/>
    <col min="15664" max="15664" width="5.28515625" customWidth="1"/>
    <col min="15665" max="15665" width="4.85546875" customWidth="1"/>
    <col min="15666" max="15666" width="2.42578125" customWidth="1"/>
    <col min="15873" max="15873" width="2.140625" customWidth="1"/>
    <col min="15874" max="15874" width="18.7109375" customWidth="1"/>
    <col min="15875" max="15875" width="5.42578125" customWidth="1"/>
    <col min="15876" max="15877" width="3.140625" customWidth="1"/>
    <col min="15878" max="15879" width="2.7109375" customWidth="1"/>
    <col min="15880" max="15880" width="3" customWidth="1"/>
    <col min="15881" max="15882" width="2.85546875" customWidth="1"/>
    <col min="15883" max="15883" width="3" customWidth="1"/>
    <col min="15884" max="15884" width="2.7109375" customWidth="1"/>
    <col min="15885" max="15888" width="2.85546875" customWidth="1"/>
    <col min="15889" max="15889" width="3.140625" customWidth="1"/>
    <col min="15890" max="15890" width="3" customWidth="1"/>
    <col min="15891" max="15891" width="2.7109375" customWidth="1"/>
    <col min="15892" max="15892" width="3.28515625" customWidth="1"/>
    <col min="15893" max="15893" width="3.42578125" customWidth="1"/>
    <col min="15894" max="15894" width="4" customWidth="1"/>
    <col min="15895" max="15895" width="2.7109375" customWidth="1"/>
    <col min="15896" max="15896" width="3" customWidth="1"/>
    <col min="15897" max="15898" width="2.85546875" customWidth="1"/>
    <col min="15899" max="15899" width="3" customWidth="1"/>
    <col min="15900" max="15900" width="3.140625" customWidth="1"/>
    <col min="15901" max="15901" width="3.28515625" customWidth="1"/>
    <col min="15902" max="15904" width="3.140625" customWidth="1"/>
    <col min="15905" max="15906" width="2.85546875" customWidth="1"/>
    <col min="15907" max="15907" width="3.28515625" customWidth="1"/>
    <col min="15908" max="15908" width="3" customWidth="1"/>
    <col min="15909" max="15909" width="3.28515625" customWidth="1"/>
    <col min="15910" max="15910" width="3.140625" customWidth="1"/>
    <col min="15911" max="15911" width="3" customWidth="1"/>
    <col min="15912" max="15912" width="3.140625" customWidth="1"/>
    <col min="15913" max="15913" width="3.42578125" customWidth="1"/>
    <col min="15914" max="15914" width="3.5703125" customWidth="1"/>
    <col min="15915" max="15915" width="3.28515625" customWidth="1"/>
    <col min="15916" max="15916" width="2.85546875" customWidth="1"/>
    <col min="15917" max="15918" width="2.7109375" customWidth="1"/>
    <col min="15919" max="15919" width="2" customWidth="1"/>
    <col min="15920" max="15920" width="5.28515625" customWidth="1"/>
    <col min="15921" max="15921" width="4.85546875" customWidth="1"/>
    <col min="15922" max="15922" width="2.42578125" customWidth="1"/>
    <col min="16129" max="16129" width="2.140625" customWidth="1"/>
    <col min="16130" max="16130" width="18.7109375" customWidth="1"/>
    <col min="16131" max="16131" width="5.42578125" customWidth="1"/>
    <col min="16132" max="16133" width="3.140625" customWidth="1"/>
    <col min="16134" max="16135" width="2.7109375" customWidth="1"/>
    <col min="16136" max="16136" width="3" customWidth="1"/>
    <col min="16137" max="16138" width="2.85546875" customWidth="1"/>
    <col min="16139" max="16139" width="3" customWidth="1"/>
    <col min="16140" max="16140" width="2.7109375" customWidth="1"/>
    <col min="16141" max="16144" width="2.85546875" customWidth="1"/>
    <col min="16145" max="16145" width="3.140625" customWidth="1"/>
    <col min="16146" max="16146" width="3" customWidth="1"/>
    <col min="16147" max="16147" width="2.7109375" customWidth="1"/>
    <col min="16148" max="16148" width="3.28515625" customWidth="1"/>
    <col min="16149" max="16149" width="3.42578125" customWidth="1"/>
    <col min="16150" max="16150" width="4" customWidth="1"/>
    <col min="16151" max="16151" width="2.7109375" customWidth="1"/>
    <col min="16152" max="16152" width="3" customWidth="1"/>
    <col min="16153" max="16154" width="2.85546875" customWidth="1"/>
    <col min="16155" max="16155" width="3" customWidth="1"/>
    <col min="16156" max="16156" width="3.140625" customWidth="1"/>
    <col min="16157" max="16157" width="3.28515625" customWidth="1"/>
    <col min="16158" max="16160" width="3.140625" customWidth="1"/>
    <col min="16161" max="16162" width="2.85546875" customWidth="1"/>
    <col min="16163" max="16163" width="3.28515625" customWidth="1"/>
    <col min="16164" max="16164" width="3" customWidth="1"/>
    <col min="16165" max="16165" width="3.28515625" customWidth="1"/>
    <col min="16166" max="16166" width="3.140625" customWidth="1"/>
    <col min="16167" max="16167" width="3" customWidth="1"/>
    <col min="16168" max="16168" width="3.140625" customWidth="1"/>
    <col min="16169" max="16169" width="3.42578125" customWidth="1"/>
    <col min="16170" max="16170" width="3.5703125" customWidth="1"/>
    <col min="16171" max="16171" width="3.28515625" customWidth="1"/>
    <col min="16172" max="16172" width="2.85546875" customWidth="1"/>
    <col min="16173" max="16174" width="2.7109375" customWidth="1"/>
    <col min="16175" max="16175" width="2" customWidth="1"/>
    <col min="16176" max="16176" width="5.28515625" customWidth="1"/>
    <col min="16177" max="16177" width="4.85546875" customWidth="1"/>
    <col min="16178" max="16178" width="2.42578125" customWidth="1"/>
  </cols>
  <sheetData>
    <row r="1" spans="1:50" s="46" customFormat="1" ht="12" x14ac:dyDescent="0.2">
      <c r="A1" s="184" t="s">
        <v>138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</row>
    <row r="2" spans="1:50" s="46" customFormat="1" ht="99" x14ac:dyDescent="0.2">
      <c r="A2" s="47"/>
      <c r="B2" s="108" t="s">
        <v>72</v>
      </c>
      <c r="C2" s="47" t="s">
        <v>75</v>
      </c>
      <c r="D2" s="48" t="s">
        <v>76</v>
      </c>
      <c r="E2" s="48" t="s">
        <v>77</v>
      </c>
      <c r="F2" s="48" t="s">
        <v>78</v>
      </c>
      <c r="G2" s="48" t="s">
        <v>79</v>
      </c>
      <c r="H2" s="48" t="s">
        <v>80</v>
      </c>
      <c r="I2" s="48" t="s">
        <v>81</v>
      </c>
      <c r="J2" s="48" t="s">
        <v>82</v>
      </c>
      <c r="K2" s="48" t="s">
        <v>83</v>
      </c>
      <c r="L2" s="48" t="s">
        <v>84</v>
      </c>
      <c r="M2" s="48" t="s">
        <v>85</v>
      </c>
      <c r="N2" s="48" t="s">
        <v>86</v>
      </c>
      <c r="O2" s="48" t="s">
        <v>87</v>
      </c>
      <c r="P2" s="48" t="s">
        <v>88</v>
      </c>
      <c r="Q2" s="48" t="s">
        <v>89</v>
      </c>
      <c r="R2" s="48" t="s">
        <v>90</v>
      </c>
      <c r="S2" s="48" t="s">
        <v>91</v>
      </c>
      <c r="T2" s="48" t="s">
        <v>92</v>
      </c>
      <c r="U2" s="49" t="s">
        <v>93</v>
      </c>
      <c r="V2" s="50" t="s">
        <v>94</v>
      </c>
      <c r="W2" s="49" t="s">
        <v>95</v>
      </c>
      <c r="X2" s="48" t="s">
        <v>96</v>
      </c>
      <c r="Y2" s="48" t="s">
        <v>97</v>
      </c>
      <c r="Z2" s="48" t="s">
        <v>98</v>
      </c>
      <c r="AA2" s="48" t="s">
        <v>99</v>
      </c>
      <c r="AB2" s="48" t="s">
        <v>100</v>
      </c>
      <c r="AC2" s="48" t="s">
        <v>101</v>
      </c>
      <c r="AD2" s="48" t="s">
        <v>102</v>
      </c>
      <c r="AE2" s="48" t="s">
        <v>103</v>
      </c>
      <c r="AF2" s="48" t="s">
        <v>104</v>
      </c>
      <c r="AG2" s="48" t="s">
        <v>105</v>
      </c>
      <c r="AH2" s="48" t="s">
        <v>106</v>
      </c>
      <c r="AI2" s="48" t="s">
        <v>107</v>
      </c>
      <c r="AJ2" s="48" t="s">
        <v>108</v>
      </c>
      <c r="AK2" s="48" t="s">
        <v>109</v>
      </c>
      <c r="AL2" s="48" t="s">
        <v>110</v>
      </c>
      <c r="AM2" s="48" t="s">
        <v>111</v>
      </c>
      <c r="AN2" s="48" t="s">
        <v>112</v>
      </c>
      <c r="AO2" s="48" t="s">
        <v>113</v>
      </c>
      <c r="AP2" s="48" t="s">
        <v>114</v>
      </c>
      <c r="AQ2" s="48" t="s">
        <v>115</v>
      </c>
      <c r="AR2" s="49" t="s">
        <v>116</v>
      </c>
      <c r="AS2" s="48" t="s">
        <v>117</v>
      </c>
      <c r="AT2" s="51" t="s">
        <v>118</v>
      </c>
      <c r="AU2" s="48"/>
      <c r="AV2" s="52"/>
      <c r="AW2" s="53"/>
      <c r="AX2" s="54"/>
    </row>
    <row r="3" spans="1:50" s="46" customFormat="1" ht="12" x14ac:dyDescent="0.2">
      <c r="A3" s="185" t="s">
        <v>119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</row>
    <row r="4" spans="1:50" s="46" customFormat="1" ht="12" x14ac:dyDescent="0.2">
      <c r="A4" s="55"/>
      <c r="B4" s="55"/>
      <c r="C4" s="55"/>
      <c r="D4" s="55">
        <v>36</v>
      </c>
      <c r="E4" s="55">
        <v>37</v>
      </c>
      <c r="F4" s="55">
        <v>38</v>
      </c>
      <c r="G4" s="55">
        <v>39</v>
      </c>
      <c r="H4" s="55">
        <v>40</v>
      </c>
      <c r="I4" s="55">
        <v>41</v>
      </c>
      <c r="J4" s="55">
        <v>42</v>
      </c>
      <c r="K4" s="55">
        <v>43</v>
      </c>
      <c r="L4" s="55">
        <v>44</v>
      </c>
      <c r="M4" s="55">
        <v>45</v>
      </c>
      <c r="N4" s="55">
        <v>46</v>
      </c>
      <c r="O4" s="55">
        <v>47</v>
      </c>
      <c r="P4" s="55">
        <v>48</v>
      </c>
      <c r="Q4" s="55">
        <v>49</v>
      </c>
      <c r="R4" s="55">
        <v>50</v>
      </c>
      <c r="S4" s="55">
        <v>51</v>
      </c>
      <c r="T4" s="55">
        <v>52</v>
      </c>
      <c r="U4" s="55">
        <v>1</v>
      </c>
      <c r="V4" s="56">
        <v>2</v>
      </c>
      <c r="W4" s="55">
        <v>3</v>
      </c>
      <c r="X4" s="55">
        <v>4</v>
      </c>
      <c r="Y4" s="55">
        <v>5</v>
      </c>
      <c r="Z4" s="55">
        <v>6</v>
      </c>
      <c r="AA4" s="55">
        <v>7</v>
      </c>
      <c r="AB4" s="55">
        <v>8</v>
      </c>
      <c r="AC4" s="55">
        <v>9</v>
      </c>
      <c r="AD4" s="55">
        <v>10</v>
      </c>
      <c r="AE4" s="55">
        <v>11</v>
      </c>
      <c r="AF4" s="55">
        <v>12</v>
      </c>
      <c r="AG4" s="55">
        <v>13</v>
      </c>
      <c r="AH4" s="55">
        <v>14</v>
      </c>
      <c r="AI4" s="55">
        <v>15</v>
      </c>
      <c r="AJ4" s="55">
        <v>16</v>
      </c>
      <c r="AK4" s="55">
        <v>17</v>
      </c>
      <c r="AL4" s="55">
        <v>18</v>
      </c>
      <c r="AM4" s="55">
        <v>19</v>
      </c>
      <c r="AN4" s="55">
        <v>20</v>
      </c>
      <c r="AO4" s="55">
        <v>21</v>
      </c>
      <c r="AP4" s="55">
        <v>22</v>
      </c>
      <c r="AQ4" s="55">
        <v>23</v>
      </c>
      <c r="AR4" s="55">
        <v>24</v>
      </c>
      <c r="AS4" s="55">
        <v>25</v>
      </c>
      <c r="AT4" s="55">
        <v>26</v>
      </c>
      <c r="AU4" s="55"/>
      <c r="AV4" s="57"/>
      <c r="AW4" s="58"/>
      <c r="AX4" s="59"/>
    </row>
    <row r="5" spans="1:50" s="46" customFormat="1" ht="12" x14ac:dyDescent="0.2">
      <c r="A5" s="185" t="s">
        <v>120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</row>
    <row r="6" spans="1:50" s="46" customFormat="1" ht="14.25" x14ac:dyDescent="0.2">
      <c r="A6" s="55"/>
      <c r="B6" s="55"/>
      <c r="C6" s="55"/>
      <c r="D6" s="60">
        <v>1</v>
      </c>
      <c r="E6" s="60">
        <v>2</v>
      </c>
      <c r="F6" s="60">
        <v>3</v>
      </c>
      <c r="G6" s="60">
        <v>4</v>
      </c>
      <c r="H6" s="60">
        <v>5</v>
      </c>
      <c r="I6" s="60">
        <v>6</v>
      </c>
      <c r="J6" s="60">
        <v>7</v>
      </c>
      <c r="K6" s="60">
        <v>8</v>
      </c>
      <c r="L6" s="60">
        <v>9</v>
      </c>
      <c r="M6" s="60">
        <v>10</v>
      </c>
      <c r="N6" s="60">
        <v>11</v>
      </c>
      <c r="O6" s="60">
        <v>12</v>
      </c>
      <c r="P6" s="60">
        <v>13</v>
      </c>
      <c r="Q6" s="60">
        <v>14</v>
      </c>
      <c r="R6" s="60">
        <v>15</v>
      </c>
      <c r="S6" s="60">
        <v>16</v>
      </c>
      <c r="T6" s="60">
        <v>17</v>
      </c>
      <c r="U6" s="61">
        <v>18</v>
      </c>
      <c r="V6" s="62">
        <v>19</v>
      </c>
      <c r="W6" s="61">
        <v>20</v>
      </c>
      <c r="X6" s="60">
        <v>21</v>
      </c>
      <c r="Y6" s="60">
        <v>22</v>
      </c>
      <c r="Z6" s="60">
        <v>23</v>
      </c>
      <c r="AA6" s="60">
        <v>24</v>
      </c>
      <c r="AB6" s="60">
        <v>25</v>
      </c>
      <c r="AC6" s="60">
        <v>26</v>
      </c>
      <c r="AD6" s="60">
        <v>27</v>
      </c>
      <c r="AE6" s="60">
        <v>28</v>
      </c>
      <c r="AF6" s="60">
        <v>29</v>
      </c>
      <c r="AG6" s="60">
        <v>30</v>
      </c>
      <c r="AH6" s="60">
        <v>31</v>
      </c>
      <c r="AI6" s="60">
        <v>32</v>
      </c>
      <c r="AJ6" s="60">
        <v>33</v>
      </c>
      <c r="AK6" s="60">
        <v>34</v>
      </c>
      <c r="AL6" s="60">
        <v>35</v>
      </c>
      <c r="AM6" s="60">
        <v>36</v>
      </c>
      <c r="AN6" s="60">
        <v>37</v>
      </c>
      <c r="AO6" s="60">
        <v>38</v>
      </c>
      <c r="AP6" s="60">
        <v>39</v>
      </c>
      <c r="AQ6" s="60">
        <v>40</v>
      </c>
      <c r="AR6" s="61">
        <v>41</v>
      </c>
      <c r="AS6" s="60">
        <v>42</v>
      </c>
      <c r="AT6" s="61">
        <v>43</v>
      </c>
      <c r="AU6" s="60">
        <v>44</v>
      </c>
      <c r="AV6" s="63">
        <v>45</v>
      </c>
      <c r="AW6" s="64">
        <v>46</v>
      </c>
      <c r="AX6" s="65"/>
    </row>
    <row r="7" spans="1:50" s="46" customFormat="1" ht="12" x14ac:dyDescent="0.2">
      <c r="A7" s="66"/>
      <c r="B7" s="66"/>
      <c r="C7" s="66"/>
      <c r="D7" s="66">
        <v>30</v>
      </c>
      <c r="E7" s="66">
        <v>30</v>
      </c>
      <c r="F7" s="66">
        <v>30</v>
      </c>
      <c r="G7" s="66">
        <v>30</v>
      </c>
      <c r="H7" s="66">
        <v>30</v>
      </c>
      <c r="I7" s="66">
        <v>30</v>
      </c>
      <c r="J7" s="66">
        <v>30</v>
      </c>
      <c r="K7" s="66">
        <v>30</v>
      </c>
      <c r="L7" s="66">
        <v>30</v>
      </c>
      <c r="M7" s="66">
        <v>30</v>
      </c>
      <c r="N7" s="66">
        <v>30</v>
      </c>
      <c r="O7" s="66">
        <v>30</v>
      </c>
      <c r="P7" s="66">
        <v>30</v>
      </c>
      <c r="Q7" s="66">
        <v>30</v>
      </c>
      <c r="R7" s="66">
        <v>30</v>
      </c>
      <c r="S7" s="66">
        <v>30</v>
      </c>
      <c r="T7" s="66">
        <v>30</v>
      </c>
      <c r="U7" s="67" t="s">
        <v>121</v>
      </c>
      <c r="V7" s="68" t="s">
        <v>121</v>
      </c>
      <c r="W7" s="66">
        <v>30</v>
      </c>
      <c r="X7" s="66">
        <v>30</v>
      </c>
      <c r="Y7" s="66">
        <v>30</v>
      </c>
      <c r="Z7" s="66">
        <v>30</v>
      </c>
      <c r="AA7" s="66">
        <v>30</v>
      </c>
      <c r="AB7" s="66">
        <v>30</v>
      </c>
      <c r="AC7" s="66">
        <v>30</v>
      </c>
      <c r="AD7" s="66">
        <v>30</v>
      </c>
      <c r="AE7" s="66">
        <v>30</v>
      </c>
      <c r="AF7" s="66">
        <v>30</v>
      </c>
      <c r="AG7" s="66">
        <v>30</v>
      </c>
      <c r="AH7" s="66">
        <v>30</v>
      </c>
      <c r="AI7" s="66">
        <v>30</v>
      </c>
      <c r="AJ7" s="66">
        <v>30</v>
      </c>
      <c r="AK7" s="66">
        <v>30</v>
      </c>
      <c r="AL7" s="66">
        <v>30</v>
      </c>
      <c r="AM7" s="66">
        <v>30</v>
      </c>
      <c r="AN7" s="66">
        <v>30</v>
      </c>
      <c r="AO7" s="66">
        <v>30</v>
      </c>
      <c r="AP7" s="66">
        <v>30</v>
      </c>
      <c r="AQ7" s="66">
        <v>30</v>
      </c>
      <c r="AR7" s="66">
        <v>0</v>
      </c>
      <c r="AS7" s="66">
        <v>0</v>
      </c>
      <c r="AT7" s="66" t="s">
        <v>122</v>
      </c>
      <c r="AU7" s="66"/>
      <c r="AV7" s="57"/>
      <c r="AW7" s="69"/>
      <c r="AX7" s="59"/>
    </row>
    <row r="8" spans="1:50" s="74" customFormat="1" ht="24" x14ac:dyDescent="0.2">
      <c r="A8" s="70"/>
      <c r="B8" s="71" t="s">
        <v>128</v>
      </c>
      <c r="C8" s="70"/>
      <c r="D8" s="70">
        <f>SUM(D9:D14)</f>
        <v>8</v>
      </c>
      <c r="E8" s="70">
        <f t="shared" ref="E8:AQ8" si="0">SUM(E9:E14)</f>
        <v>8</v>
      </c>
      <c r="F8" s="70">
        <f t="shared" si="0"/>
        <v>8</v>
      </c>
      <c r="G8" s="70">
        <f t="shared" si="0"/>
        <v>8</v>
      </c>
      <c r="H8" s="70">
        <f t="shared" si="0"/>
        <v>8</v>
      </c>
      <c r="I8" s="70">
        <f t="shared" si="0"/>
        <v>8</v>
      </c>
      <c r="J8" s="70">
        <f t="shared" si="0"/>
        <v>8</v>
      </c>
      <c r="K8" s="70">
        <f t="shared" si="0"/>
        <v>8</v>
      </c>
      <c r="L8" s="70">
        <f t="shared" si="0"/>
        <v>8</v>
      </c>
      <c r="M8" s="70">
        <f t="shared" si="0"/>
        <v>8</v>
      </c>
      <c r="N8" s="70">
        <f t="shared" si="0"/>
        <v>8</v>
      </c>
      <c r="O8" s="70">
        <f t="shared" si="0"/>
        <v>8</v>
      </c>
      <c r="P8" s="70">
        <f t="shared" si="0"/>
        <v>8</v>
      </c>
      <c r="Q8" s="70">
        <f t="shared" si="0"/>
        <v>8</v>
      </c>
      <c r="R8" s="70">
        <f t="shared" si="0"/>
        <v>8</v>
      </c>
      <c r="S8" s="70">
        <f t="shared" si="0"/>
        <v>8</v>
      </c>
      <c r="T8" s="70">
        <f t="shared" si="0"/>
        <v>8</v>
      </c>
      <c r="U8" s="70">
        <f t="shared" si="0"/>
        <v>0</v>
      </c>
      <c r="V8" s="70">
        <f t="shared" si="0"/>
        <v>136</v>
      </c>
      <c r="W8" s="70">
        <f t="shared" si="0"/>
        <v>8</v>
      </c>
      <c r="X8" s="70">
        <f t="shared" si="0"/>
        <v>8</v>
      </c>
      <c r="Y8" s="70">
        <f t="shared" si="0"/>
        <v>8</v>
      </c>
      <c r="Z8" s="70">
        <f t="shared" si="0"/>
        <v>8</v>
      </c>
      <c r="AA8" s="70">
        <f t="shared" si="0"/>
        <v>8</v>
      </c>
      <c r="AB8" s="70">
        <f t="shared" si="0"/>
        <v>8</v>
      </c>
      <c r="AC8" s="70">
        <f t="shared" si="0"/>
        <v>8</v>
      </c>
      <c r="AD8" s="70">
        <f t="shared" si="0"/>
        <v>8</v>
      </c>
      <c r="AE8" s="70">
        <f t="shared" si="0"/>
        <v>8</v>
      </c>
      <c r="AF8" s="70">
        <f t="shared" si="0"/>
        <v>8</v>
      </c>
      <c r="AG8" s="70">
        <f t="shared" si="0"/>
        <v>8</v>
      </c>
      <c r="AH8" s="70">
        <f t="shared" si="0"/>
        <v>8</v>
      </c>
      <c r="AI8" s="70">
        <f t="shared" si="0"/>
        <v>8</v>
      </c>
      <c r="AJ8" s="70">
        <f t="shared" si="0"/>
        <v>8</v>
      </c>
      <c r="AK8" s="70">
        <f t="shared" si="0"/>
        <v>8</v>
      </c>
      <c r="AL8" s="70">
        <f t="shared" si="0"/>
        <v>8</v>
      </c>
      <c r="AM8" s="70">
        <f t="shared" si="0"/>
        <v>8</v>
      </c>
      <c r="AN8" s="70">
        <f t="shared" si="0"/>
        <v>8</v>
      </c>
      <c r="AO8" s="70">
        <f t="shared" si="0"/>
        <v>8</v>
      </c>
      <c r="AP8" s="70">
        <f t="shared" si="0"/>
        <v>8</v>
      </c>
      <c r="AQ8" s="70">
        <f t="shared" si="0"/>
        <v>8</v>
      </c>
      <c r="AR8" s="70"/>
      <c r="AS8" s="70"/>
      <c r="AT8" s="70"/>
      <c r="AU8" s="70"/>
      <c r="AV8" s="59">
        <f t="shared" ref="AV8:AV25" si="1">SUM(W8:AS8)</f>
        <v>168</v>
      </c>
      <c r="AW8" s="73">
        <f>SUM(V8,AV8)</f>
        <v>304</v>
      </c>
      <c r="AX8" s="59"/>
    </row>
    <row r="9" spans="1:50" s="78" customFormat="1" ht="36.75" customHeight="1" x14ac:dyDescent="0.2">
      <c r="A9" s="75"/>
      <c r="B9" s="76" t="s">
        <v>60</v>
      </c>
      <c r="C9" s="77" t="s">
        <v>123</v>
      </c>
      <c r="D9" s="75">
        <v>2</v>
      </c>
      <c r="E9" s="75">
        <v>2</v>
      </c>
      <c r="F9" s="75">
        <v>2</v>
      </c>
      <c r="G9" s="75">
        <v>2</v>
      </c>
      <c r="H9" s="75">
        <v>2</v>
      </c>
      <c r="I9" s="75">
        <v>2</v>
      </c>
      <c r="J9" s="75">
        <v>2</v>
      </c>
      <c r="K9" s="75">
        <v>2</v>
      </c>
      <c r="L9" s="75">
        <v>2</v>
      </c>
      <c r="M9" s="75">
        <v>2</v>
      </c>
      <c r="N9" s="75">
        <v>2</v>
      </c>
      <c r="O9" s="75">
        <v>2</v>
      </c>
      <c r="P9" s="75">
        <v>2</v>
      </c>
      <c r="Q9" s="75">
        <v>2</v>
      </c>
      <c r="R9" s="75">
        <v>2</v>
      </c>
      <c r="S9" s="75">
        <v>2</v>
      </c>
      <c r="T9" s="75">
        <v>2</v>
      </c>
      <c r="U9" s="75"/>
      <c r="V9" s="56">
        <f t="shared" ref="V9:V25" si="2">SUM(D9:U9)</f>
        <v>34</v>
      </c>
      <c r="W9" s="75">
        <v>2</v>
      </c>
      <c r="X9" s="75">
        <v>2</v>
      </c>
      <c r="Y9" s="75">
        <v>2</v>
      </c>
      <c r="Z9" s="75">
        <v>2</v>
      </c>
      <c r="AA9" s="75">
        <v>2</v>
      </c>
      <c r="AB9" s="75">
        <v>2</v>
      </c>
      <c r="AC9" s="75">
        <v>2</v>
      </c>
      <c r="AD9" s="75">
        <v>2</v>
      </c>
      <c r="AE9" s="75">
        <v>2</v>
      </c>
      <c r="AF9" s="75">
        <v>2</v>
      </c>
      <c r="AG9" s="75">
        <v>2</v>
      </c>
      <c r="AH9" s="75">
        <v>2</v>
      </c>
      <c r="AI9" s="75">
        <v>2</v>
      </c>
      <c r="AJ9" s="75">
        <v>2</v>
      </c>
      <c r="AK9" s="75">
        <v>2</v>
      </c>
      <c r="AL9" s="75">
        <v>2</v>
      </c>
      <c r="AM9" s="75">
        <v>2</v>
      </c>
      <c r="AN9" s="75">
        <v>2</v>
      </c>
      <c r="AO9" s="75">
        <v>2</v>
      </c>
      <c r="AP9" s="75">
        <v>2</v>
      </c>
      <c r="AQ9" s="75">
        <v>2</v>
      </c>
      <c r="AR9" s="75"/>
      <c r="AS9" s="75"/>
      <c r="AT9" s="75"/>
      <c r="AU9" s="75"/>
      <c r="AV9" s="59">
        <f t="shared" si="1"/>
        <v>42</v>
      </c>
      <c r="AW9" s="73">
        <f t="shared" ref="AW9:AW25" si="3">SUM(V9,AV9)</f>
        <v>76</v>
      </c>
      <c r="AX9" s="59"/>
    </row>
    <row r="10" spans="1:50" s="78" customFormat="1" ht="37.5" customHeight="1" x14ac:dyDescent="0.2">
      <c r="A10" s="75"/>
      <c r="B10" s="76" t="s">
        <v>61</v>
      </c>
      <c r="C10" s="77" t="s">
        <v>123</v>
      </c>
      <c r="D10" s="80">
        <v>2</v>
      </c>
      <c r="E10" s="80">
        <v>2</v>
      </c>
      <c r="F10" s="80">
        <v>2</v>
      </c>
      <c r="G10" s="80">
        <v>2</v>
      </c>
      <c r="H10" s="80">
        <v>2</v>
      </c>
      <c r="I10" s="80">
        <v>2</v>
      </c>
      <c r="J10" s="80">
        <v>2</v>
      </c>
      <c r="K10" s="80">
        <v>2</v>
      </c>
      <c r="L10" s="80">
        <v>2</v>
      </c>
      <c r="M10" s="80">
        <v>2</v>
      </c>
      <c r="N10" s="80">
        <v>2</v>
      </c>
      <c r="O10" s="80">
        <v>2</v>
      </c>
      <c r="P10" s="80">
        <v>2</v>
      </c>
      <c r="Q10" s="80">
        <v>2</v>
      </c>
      <c r="R10" s="80">
        <v>2</v>
      </c>
      <c r="S10" s="80">
        <v>2</v>
      </c>
      <c r="T10" s="75">
        <v>2</v>
      </c>
      <c r="U10" s="75"/>
      <c r="V10" s="56">
        <f t="shared" si="2"/>
        <v>34</v>
      </c>
      <c r="W10" s="75">
        <v>2</v>
      </c>
      <c r="X10" s="75">
        <v>2</v>
      </c>
      <c r="Y10" s="75">
        <v>2</v>
      </c>
      <c r="Z10" s="75">
        <v>2</v>
      </c>
      <c r="AA10" s="75">
        <v>2</v>
      </c>
      <c r="AB10" s="75">
        <v>2</v>
      </c>
      <c r="AC10" s="75">
        <v>2</v>
      </c>
      <c r="AD10" s="75">
        <v>2</v>
      </c>
      <c r="AE10" s="75">
        <v>2</v>
      </c>
      <c r="AF10" s="75">
        <v>2</v>
      </c>
      <c r="AG10" s="75">
        <v>2</v>
      </c>
      <c r="AH10" s="75">
        <v>2</v>
      </c>
      <c r="AI10" s="75">
        <v>2</v>
      </c>
      <c r="AJ10" s="75">
        <v>2</v>
      </c>
      <c r="AK10" s="75">
        <v>2</v>
      </c>
      <c r="AL10" s="75">
        <v>2</v>
      </c>
      <c r="AM10" s="75">
        <v>2</v>
      </c>
      <c r="AN10" s="75">
        <v>2</v>
      </c>
      <c r="AO10" s="75">
        <v>2</v>
      </c>
      <c r="AP10" s="75">
        <v>2</v>
      </c>
      <c r="AQ10" s="75">
        <v>2</v>
      </c>
      <c r="AR10" s="75"/>
      <c r="AS10" s="75"/>
      <c r="AT10" s="75"/>
      <c r="AU10" s="75"/>
      <c r="AV10" s="59">
        <f t="shared" si="1"/>
        <v>42</v>
      </c>
      <c r="AW10" s="73">
        <f t="shared" si="3"/>
        <v>76</v>
      </c>
      <c r="AX10" s="59"/>
    </row>
    <row r="11" spans="1:50" s="78" customFormat="1" ht="30.75" customHeight="1" x14ac:dyDescent="0.2">
      <c r="A11" s="75"/>
      <c r="B11" s="81" t="s">
        <v>62</v>
      </c>
      <c r="C11" s="77" t="s">
        <v>123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56">
        <f t="shared" si="2"/>
        <v>0</v>
      </c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59">
        <f t="shared" si="1"/>
        <v>0</v>
      </c>
      <c r="AW11" s="73">
        <f t="shared" si="3"/>
        <v>0</v>
      </c>
      <c r="AX11" s="59"/>
    </row>
    <row r="12" spans="1:50" s="78" customFormat="1" ht="23.25" customHeight="1" x14ac:dyDescent="0.2">
      <c r="A12" s="75"/>
      <c r="B12" s="76" t="s">
        <v>63</v>
      </c>
      <c r="C12" s="76" t="s">
        <v>123</v>
      </c>
      <c r="D12" s="80">
        <v>2</v>
      </c>
      <c r="E12" s="80">
        <v>2</v>
      </c>
      <c r="F12" s="80">
        <v>2</v>
      </c>
      <c r="G12" s="80">
        <v>2</v>
      </c>
      <c r="H12" s="80">
        <v>2</v>
      </c>
      <c r="I12" s="80">
        <v>2</v>
      </c>
      <c r="J12" s="80">
        <v>2</v>
      </c>
      <c r="K12" s="80">
        <v>2</v>
      </c>
      <c r="L12" s="80">
        <v>2</v>
      </c>
      <c r="M12" s="80">
        <v>2</v>
      </c>
      <c r="N12" s="80">
        <v>2</v>
      </c>
      <c r="O12" s="80">
        <v>2</v>
      </c>
      <c r="P12" s="80">
        <v>2</v>
      </c>
      <c r="Q12" s="80">
        <v>2</v>
      </c>
      <c r="R12" s="80">
        <v>2</v>
      </c>
      <c r="S12" s="80">
        <v>2</v>
      </c>
      <c r="T12" s="80">
        <v>2</v>
      </c>
      <c r="U12" s="75"/>
      <c r="V12" s="56">
        <f t="shared" si="2"/>
        <v>34</v>
      </c>
      <c r="W12" s="80">
        <v>2</v>
      </c>
      <c r="X12" s="80">
        <v>2</v>
      </c>
      <c r="Y12" s="80">
        <v>2</v>
      </c>
      <c r="Z12" s="80">
        <v>2</v>
      </c>
      <c r="AA12" s="80">
        <v>2</v>
      </c>
      <c r="AB12" s="80">
        <v>2</v>
      </c>
      <c r="AC12" s="80">
        <v>2</v>
      </c>
      <c r="AD12" s="80">
        <v>2</v>
      </c>
      <c r="AE12" s="80">
        <v>2</v>
      </c>
      <c r="AF12" s="80">
        <v>2</v>
      </c>
      <c r="AG12" s="80">
        <v>2</v>
      </c>
      <c r="AH12" s="80">
        <v>2</v>
      </c>
      <c r="AI12" s="80">
        <v>2</v>
      </c>
      <c r="AJ12" s="80">
        <v>2</v>
      </c>
      <c r="AK12" s="80">
        <v>2</v>
      </c>
      <c r="AL12" s="80">
        <v>2</v>
      </c>
      <c r="AM12" s="80">
        <v>2</v>
      </c>
      <c r="AN12" s="80">
        <v>2</v>
      </c>
      <c r="AO12" s="80">
        <v>2</v>
      </c>
      <c r="AP12" s="80">
        <v>2</v>
      </c>
      <c r="AQ12" s="80">
        <v>2</v>
      </c>
      <c r="AR12" s="75"/>
      <c r="AS12" s="75"/>
      <c r="AT12" s="75"/>
      <c r="AU12" s="75"/>
      <c r="AV12" s="59">
        <f t="shared" si="1"/>
        <v>42</v>
      </c>
      <c r="AW12" s="73">
        <f t="shared" si="3"/>
        <v>76</v>
      </c>
      <c r="AX12" s="59"/>
    </row>
    <row r="13" spans="1:50" s="78" customFormat="1" ht="21" customHeight="1" x14ac:dyDescent="0.2">
      <c r="A13" s="75"/>
      <c r="B13" s="76" t="s">
        <v>136</v>
      </c>
      <c r="C13" s="76" t="s">
        <v>123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75"/>
      <c r="U13" s="75"/>
      <c r="V13" s="56">
        <f t="shared" si="2"/>
        <v>0</v>
      </c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59">
        <f t="shared" si="1"/>
        <v>0</v>
      </c>
      <c r="AW13" s="73">
        <f t="shared" si="3"/>
        <v>0</v>
      </c>
      <c r="AX13" s="59"/>
    </row>
    <row r="14" spans="1:50" s="78" customFormat="1" ht="21" customHeight="1" x14ac:dyDescent="0.2">
      <c r="A14" s="75"/>
      <c r="B14" s="76" t="s">
        <v>31</v>
      </c>
      <c r="C14" s="76" t="s">
        <v>123</v>
      </c>
      <c r="D14" s="82">
        <v>2</v>
      </c>
      <c r="E14" s="82">
        <v>2</v>
      </c>
      <c r="F14" s="82">
        <v>2</v>
      </c>
      <c r="G14" s="82">
        <v>2</v>
      </c>
      <c r="H14" s="82">
        <v>2</v>
      </c>
      <c r="I14" s="82">
        <v>2</v>
      </c>
      <c r="J14" s="82">
        <v>2</v>
      </c>
      <c r="K14" s="82">
        <v>2</v>
      </c>
      <c r="L14" s="82">
        <v>2</v>
      </c>
      <c r="M14" s="82">
        <v>2</v>
      </c>
      <c r="N14" s="82">
        <v>2</v>
      </c>
      <c r="O14" s="82">
        <v>2</v>
      </c>
      <c r="P14" s="82">
        <v>2</v>
      </c>
      <c r="Q14" s="82">
        <v>2</v>
      </c>
      <c r="R14" s="82">
        <v>2</v>
      </c>
      <c r="S14" s="82">
        <v>2</v>
      </c>
      <c r="T14" s="75">
        <v>2</v>
      </c>
      <c r="U14" s="75"/>
      <c r="V14" s="56">
        <f t="shared" si="2"/>
        <v>34</v>
      </c>
      <c r="W14" s="75">
        <v>2</v>
      </c>
      <c r="X14" s="75">
        <v>2</v>
      </c>
      <c r="Y14" s="75">
        <v>2</v>
      </c>
      <c r="Z14" s="75">
        <v>2</v>
      </c>
      <c r="AA14" s="75">
        <v>2</v>
      </c>
      <c r="AB14" s="75">
        <v>2</v>
      </c>
      <c r="AC14" s="75">
        <v>2</v>
      </c>
      <c r="AD14" s="75">
        <v>2</v>
      </c>
      <c r="AE14" s="75">
        <v>2</v>
      </c>
      <c r="AF14" s="75">
        <v>2</v>
      </c>
      <c r="AG14" s="75">
        <v>2</v>
      </c>
      <c r="AH14" s="75">
        <v>2</v>
      </c>
      <c r="AI14" s="75">
        <v>2</v>
      </c>
      <c r="AJ14" s="75">
        <v>2</v>
      </c>
      <c r="AK14" s="75">
        <v>2</v>
      </c>
      <c r="AL14" s="75">
        <v>2</v>
      </c>
      <c r="AM14" s="75">
        <v>2</v>
      </c>
      <c r="AN14" s="75">
        <v>2</v>
      </c>
      <c r="AO14" s="75">
        <v>2</v>
      </c>
      <c r="AP14" s="75">
        <v>2</v>
      </c>
      <c r="AQ14" s="75">
        <v>2</v>
      </c>
      <c r="AR14" s="75"/>
      <c r="AS14" s="75"/>
      <c r="AT14" s="75"/>
      <c r="AU14" s="75"/>
      <c r="AV14" s="59">
        <f t="shared" si="1"/>
        <v>42</v>
      </c>
      <c r="AW14" s="73">
        <f t="shared" si="3"/>
        <v>76</v>
      </c>
      <c r="AX14" s="59"/>
    </row>
    <row r="15" spans="1:50" s="78" customFormat="1" ht="21" customHeight="1" x14ac:dyDescent="0.2">
      <c r="A15" s="75"/>
      <c r="B15" s="87" t="s">
        <v>32</v>
      </c>
      <c r="C15" s="76"/>
      <c r="D15" s="83">
        <f>SUM(D16:D20)</f>
        <v>10</v>
      </c>
      <c r="E15" s="83">
        <f t="shared" ref="E15:AQ15" si="4">SUM(E16:E20)</f>
        <v>10</v>
      </c>
      <c r="F15" s="83">
        <f t="shared" si="4"/>
        <v>10</v>
      </c>
      <c r="G15" s="83">
        <f t="shared" si="4"/>
        <v>10</v>
      </c>
      <c r="H15" s="83">
        <f t="shared" si="4"/>
        <v>10</v>
      </c>
      <c r="I15" s="83">
        <f t="shared" si="4"/>
        <v>10</v>
      </c>
      <c r="J15" s="83">
        <f t="shared" si="4"/>
        <v>10</v>
      </c>
      <c r="K15" s="83">
        <f t="shared" si="4"/>
        <v>10</v>
      </c>
      <c r="L15" s="83">
        <f t="shared" si="4"/>
        <v>10</v>
      </c>
      <c r="M15" s="83">
        <f t="shared" si="4"/>
        <v>10</v>
      </c>
      <c r="N15" s="83">
        <f t="shared" si="4"/>
        <v>10</v>
      </c>
      <c r="O15" s="83">
        <f t="shared" si="4"/>
        <v>10</v>
      </c>
      <c r="P15" s="83">
        <f t="shared" si="4"/>
        <v>10</v>
      </c>
      <c r="Q15" s="83">
        <f t="shared" si="4"/>
        <v>10</v>
      </c>
      <c r="R15" s="83">
        <f t="shared" si="4"/>
        <v>10</v>
      </c>
      <c r="S15" s="83">
        <f t="shared" si="4"/>
        <v>10</v>
      </c>
      <c r="T15" s="83">
        <f t="shared" si="4"/>
        <v>10</v>
      </c>
      <c r="U15" s="83">
        <f t="shared" si="4"/>
        <v>0</v>
      </c>
      <c r="V15" s="83">
        <f t="shared" si="4"/>
        <v>170</v>
      </c>
      <c r="W15" s="83">
        <f t="shared" si="4"/>
        <v>10</v>
      </c>
      <c r="X15" s="83">
        <f t="shared" si="4"/>
        <v>10</v>
      </c>
      <c r="Y15" s="83">
        <f t="shared" si="4"/>
        <v>10</v>
      </c>
      <c r="Z15" s="83">
        <f t="shared" si="4"/>
        <v>10</v>
      </c>
      <c r="AA15" s="83">
        <f t="shared" si="4"/>
        <v>10</v>
      </c>
      <c r="AB15" s="83">
        <f t="shared" si="4"/>
        <v>10</v>
      </c>
      <c r="AC15" s="83">
        <f t="shared" si="4"/>
        <v>10</v>
      </c>
      <c r="AD15" s="83">
        <f t="shared" si="4"/>
        <v>10</v>
      </c>
      <c r="AE15" s="83">
        <f t="shared" si="4"/>
        <v>10</v>
      </c>
      <c r="AF15" s="83">
        <f t="shared" si="4"/>
        <v>10</v>
      </c>
      <c r="AG15" s="83">
        <f t="shared" si="4"/>
        <v>10</v>
      </c>
      <c r="AH15" s="83">
        <f t="shared" si="4"/>
        <v>10</v>
      </c>
      <c r="AI15" s="83">
        <f t="shared" si="4"/>
        <v>10</v>
      </c>
      <c r="AJ15" s="83">
        <f t="shared" si="4"/>
        <v>10</v>
      </c>
      <c r="AK15" s="83">
        <f t="shared" si="4"/>
        <v>10</v>
      </c>
      <c r="AL15" s="83">
        <f t="shared" si="4"/>
        <v>10</v>
      </c>
      <c r="AM15" s="83">
        <f t="shared" si="4"/>
        <v>10</v>
      </c>
      <c r="AN15" s="83">
        <f t="shared" si="4"/>
        <v>10</v>
      </c>
      <c r="AO15" s="83">
        <f t="shared" si="4"/>
        <v>10</v>
      </c>
      <c r="AP15" s="83">
        <f t="shared" si="4"/>
        <v>10</v>
      </c>
      <c r="AQ15" s="83">
        <f t="shared" si="4"/>
        <v>10</v>
      </c>
      <c r="AR15" s="83"/>
      <c r="AS15" s="83"/>
      <c r="AT15" s="75"/>
      <c r="AU15" s="75"/>
      <c r="AV15" s="59">
        <f t="shared" si="1"/>
        <v>210</v>
      </c>
      <c r="AW15" s="73">
        <f t="shared" si="3"/>
        <v>380</v>
      </c>
      <c r="AX15" s="59"/>
    </row>
    <row r="16" spans="1:50" s="78" customFormat="1" ht="21" customHeight="1" x14ac:dyDescent="0.2">
      <c r="A16" s="75"/>
      <c r="B16" s="76" t="s">
        <v>34</v>
      </c>
      <c r="C16" s="76" t="s">
        <v>123</v>
      </c>
      <c r="D16" s="82">
        <v>2</v>
      </c>
      <c r="E16" s="82">
        <v>2</v>
      </c>
      <c r="F16" s="82">
        <v>2</v>
      </c>
      <c r="G16" s="82">
        <v>2</v>
      </c>
      <c r="H16" s="82">
        <v>2</v>
      </c>
      <c r="I16" s="82">
        <v>2</v>
      </c>
      <c r="J16" s="82">
        <v>2</v>
      </c>
      <c r="K16" s="82">
        <v>2</v>
      </c>
      <c r="L16" s="82">
        <v>2</v>
      </c>
      <c r="M16" s="82">
        <v>2</v>
      </c>
      <c r="N16" s="82">
        <v>2</v>
      </c>
      <c r="O16" s="82">
        <v>2</v>
      </c>
      <c r="P16" s="82">
        <v>2</v>
      </c>
      <c r="Q16" s="82">
        <v>2</v>
      </c>
      <c r="R16" s="82">
        <v>2</v>
      </c>
      <c r="S16" s="82">
        <v>2</v>
      </c>
      <c r="T16" s="82">
        <v>2</v>
      </c>
      <c r="U16" s="75"/>
      <c r="V16" s="56">
        <f t="shared" si="2"/>
        <v>34</v>
      </c>
      <c r="W16" s="82">
        <v>2</v>
      </c>
      <c r="X16" s="82">
        <v>2</v>
      </c>
      <c r="Y16" s="82">
        <v>2</v>
      </c>
      <c r="Z16" s="82">
        <v>2</v>
      </c>
      <c r="AA16" s="82">
        <v>2</v>
      </c>
      <c r="AB16" s="82">
        <v>2</v>
      </c>
      <c r="AC16" s="82">
        <v>2</v>
      </c>
      <c r="AD16" s="82">
        <v>2</v>
      </c>
      <c r="AE16" s="82">
        <v>2</v>
      </c>
      <c r="AF16" s="82">
        <v>2</v>
      </c>
      <c r="AG16" s="82">
        <v>2</v>
      </c>
      <c r="AH16" s="82">
        <v>2</v>
      </c>
      <c r="AI16" s="82">
        <v>2</v>
      </c>
      <c r="AJ16" s="82">
        <v>2</v>
      </c>
      <c r="AK16" s="82">
        <v>2</v>
      </c>
      <c r="AL16" s="82">
        <v>2</v>
      </c>
      <c r="AM16" s="82">
        <v>2</v>
      </c>
      <c r="AN16" s="82">
        <v>2</v>
      </c>
      <c r="AO16" s="82">
        <v>2</v>
      </c>
      <c r="AP16" s="82">
        <v>2</v>
      </c>
      <c r="AQ16" s="82">
        <v>2</v>
      </c>
      <c r="AR16" s="82"/>
      <c r="AS16" s="82"/>
      <c r="AT16" s="75"/>
      <c r="AU16" s="75"/>
      <c r="AV16" s="59">
        <f t="shared" si="1"/>
        <v>42</v>
      </c>
      <c r="AW16" s="73">
        <f t="shared" si="3"/>
        <v>76</v>
      </c>
      <c r="AX16" s="59"/>
    </row>
    <row r="17" spans="1:50" s="78" customFormat="1" ht="21" customHeight="1" x14ac:dyDescent="0.2">
      <c r="A17" s="75"/>
      <c r="B17" s="76" t="s">
        <v>124</v>
      </c>
      <c r="C17" s="76" t="s">
        <v>123</v>
      </c>
      <c r="D17" s="82">
        <v>2</v>
      </c>
      <c r="E17" s="82">
        <v>2</v>
      </c>
      <c r="F17" s="82">
        <v>2</v>
      </c>
      <c r="G17" s="82">
        <v>2</v>
      </c>
      <c r="H17" s="82">
        <v>2</v>
      </c>
      <c r="I17" s="82">
        <v>2</v>
      </c>
      <c r="J17" s="82">
        <v>2</v>
      </c>
      <c r="K17" s="82">
        <v>2</v>
      </c>
      <c r="L17" s="82">
        <v>2</v>
      </c>
      <c r="M17" s="82">
        <v>2</v>
      </c>
      <c r="N17" s="82">
        <v>2</v>
      </c>
      <c r="O17" s="82">
        <v>2</v>
      </c>
      <c r="P17" s="82">
        <v>2</v>
      </c>
      <c r="Q17" s="82">
        <v>2</v>
      </c>
      <c r="R17" s="82">
        <v>2</v>
      </c>
      <c r="S17" s="82">
        <v>2</v>
      </c>
      <c r="T17" s="82">
        <v>2</v>
      </c>
      <c r="U17" s="75"/>
      <c r="V17" s="56">
        <f t="shared" si="2"/>
        <v>34</v>
      </c>
      <c r="W17" s="82">
        <v>2</v>
      </c>
      <c r="X17" s="82">
        <v>2</v>
      </c>
      <c r="Y17" s="82">
        <v>2</v>
      </c>
      <c r="Z17" s="82">
        <v>2</v>
      </c>
      <c r="AA17" s="82">
        <v>2</v>
      </c>
      <c r="AB17" s="82">
        <v>2</v>
      </c>
      <c r="AC17" s="82">
        <v>2</v>
      </c>
      <c r="AD17" s="82">
        <v>2</v>
      </c>
      <c r="AE17" s="82">
        <v>2</v>
      </c>
      <c r="AF17" s="82">
        <v>2</v>
      </c>
      <c r="AG17" s="82">
        <v>2</v>
      </c>
      <c r="AH17" s="82">
        <v>2</v>
      </c>
      <c r="AI17" s="82">
        <v>2</v>
      </c>
      <c r="AJ17" s="82">
        <v>2</v>
      </c>
      <c r="AK17" s="82">
        <v>2</v>
      </c>
      <c r="AL17" s="82">
        <v>2</v>
      </c>
      <c r="AM17" s="82">
        <v>2</v>
      </c>
      <c r="AN17" s="82">
        <v>2</v>
      </c>
      <c r="AO17" s="82">
        <v>2</v>
      </c>
      <c r="AP17" s="82">
        <v>2</v>
      </c>
      <c r="AQ17" s="82">
        <v>2</v>
      </c>
      <c r="AR17" s="82"/>
      <c r="AS17" s="82"/>
      <c r="AT17" s="75"/>
      <c r="AU17" s="75"/>
      <c r="AV17" s="59">
        <f t="shared" si="1"/>
        <v>42</v>
      </c>
      <c r="AW17" s="73">
        <f t="shared" si="3"/>
        <v>76</v>
      </c>
      <c r="AX17" s="59"/>
    </row>
    <row r="18" spans="1:50" s="78" customFormat="1" ht="38.25" customHeight="1" x14ac:dyDescent="0.2">
      <c r="A18" s="75"/>
      <c r="B18" s="76" t="s">
        <v>129</v>
      </c>
      <c r="C18" s="76" t="s">
        <v>123</v>
      </c>
      <c r="D18" s="82">
        <v>2</v>
      </c>
      <c r="E18" s="82">
        <v>2</v>
      </c>
      <c r="F18" s="82">
        <v>2</v>
      </c>
      <c r="G18" s="82">
        <v>2</v>
      </c>
      <c r="H18" s="82">
        <v>2</v>
      </c>
      <c r="I18" s="82">
        <v>2</v>
      </c>
      <c r="J18" s="82">
        <v>2</v>
      </c>
      <c r="K18" s="82">
        <v>2</v>
      </c>
      <c r="L18" s="82">
        <v>2</v>
      </c>
      <c r="M18" s="82">
        <v>2</v>
      </c>
      <c r="N18" s="82">
        <v>2</v>
      </c>
      <c r="O18" s="82">
        <v>2</v>
      </c>
      <c r="P18" s="82">
        <v>2</v>
      </c>
      <c r="Q18" s="82">
        <v>2</v>
      </c>
      <c r="R18" s="82">
        <v>2</v>
      </c>
      <c r="S18" s="82">
        <v>2</v>
      </c>
      <c r="T18" s="82">
        <v>2</v>
      </c>
      <c r="U18" s="75"/>
      <c r="V18" s="56">
        <f t="shared" si="2"/>
        <v>34</v>
      </c>
      <c r="W18" s="82">
        <v>2</v>
      </c>
      <c r="X18" s="82">
        <v>2</v>
      </c>
      <c r="Y18" s="82">
        <v>2</v>
      </c>
      <c r="Z18" s="82">
        <v>2</v>
      </c>
      <c r="AA18" s="82">
        <v>2</v>
      </c>
      <c r="AB18" s="82">
        <v>2</v>
      </c>
      <c r="AC18" s="82">
        <v>2</v>
      </c>
      <c r="AD18" s="82">
        <v>2</v>
      </c>
      <c r="AE18" s="82">
        <v>2</v>
      </c>
      <c r="AF18" s="82">
        <v>2</v>
      </c>
      <c r="AG18" s="82">
        <v>2</v>
      </c>
      <c r="AH18" s="82">
        <v>2</v>
      </c>
      <c r="AI18" s="82">
        <v>2</v>
      </c>
      <c r="AJ18" s="82">
        <v>2</v>
      </c>
      <c r="AK18" s="82">
        <v>2</v>
      </c>
      <c r="AL18" s="82">
        <v>2</v>
      </c>
      <c r="AM18" s="82">
        <v>2</v>
      </c>
      <c r="AN18" s="82">
        <v>2</v>
      </c>
      <c r="AO18" s="82">
        <v>2</v>
      </c>
      <c r="AP18" s="82">
        <v>2</v>
      </c>
      <c r="AQ18" s="82">
        <v>2</v>
      </c>
      <c r="AR18" s="82"/>
      <c r="AS18" s="82"/>
      <c r="AT18" s="75"/>
      <c r="AU18" s="75"/>
      <c r="AV18" s="59">
        <f t="shared" si="1"/>
        <v>42</v>
      </c>
      <c r="AW18" s="73">
        <f t="shared" si="3"/>
        <v>76</v>
      </c>
      <c r="AX18" s="59"/>
    </row>
    <row r="19" spans="1:50" s="78" customFormat="1" ht="25.5" customHeight="1" x14ac:dyDescent="0.2">
      <c r="A19" s="75"/>
      <c r="B19" s="76" t="s">
        <v>130</v>
      </c>
      <c r="C19" s="76" t="s">
        <v>123</v>
      </c>
      <c r="D19" s="82">
        <v>2</v>
      </c>
      <c r="E19" s="82">
        <v>2</v>
      </c>
      <c r="F19" s="82">
        <v>2</v>
      </c>
      <c r="G19" s="82">
        <v>2</v>
      </c>
      <c r="H19" s="82">
        <v>2</v>
      </c>
      <c r="I19" s="82">
        <v>2</v>
      </c>
      <c r="J19" s="82">
        <v>2</v>
      </c>
      <c r="K19" s="82">
        <v>2</v>
      </c>
      <c r="L19" s="82">
        <v>2</v>
      </c>
      <c r="M19" s="82">
        <v>2</v>
      </c>
      <c r="N19" s="82">
        <v>2</v>
      </c>
      <c r="O19" s="82">
        <v>2</v>
      </c>
      <c r="P19" s="82">
        <v>2</v>
      </c>
      <c r="Q19" s="82">
        <v>2</v>
      </c>
      <c r="R19" s="82">
        <v>2</v>
      </c>
      <c r="S19" s="82">
        <v>2</v>
      </c>
      <c r="T19" s="82">
        <v>2</v>
      </c>
      <c r="U19" s="75"/>
      <c r="V19" s="56">
        <f t="shared" si="2"/>
        <v>34</v>
      </c>
      <c r="W19" s="82">
        <v>2</v>
      </c>
      <c r="X19" s="82">
        <v>2</v>
      </c>
      <c r="Y19" s="82">
        <v>2</v>
      </c>
      <c r="Z19" s="82">
        <v>2</v>
      </c>
      <c r="AA19" s="82">
        <v>2</v>
      </c>
      <c r="AB19" s="82">
        <v>2</v>
      </c>
      <c r="AC19" s="82">
        <v>2</v>
      </c>
      <c r="AD19" s="82">
        <v>2</v>
      </c>
      <c r="AE19" s="82">
        <v>2</v>
      </c>
      <c r="AF19" s="82">
        <v>2</v>
      </c>
      <c r="AG19" s="82">
        <v>2</v>
      </c>
      <c r="AH19" s="82">
        <v>2</v>
      </c>
      <c r="AI19" s="82">
        <v>2</v>
      </c>
      <c r="AJ19" s="82">
        <v>2</v>
      </c>
      <c r="AK19" s="82">
        <v>2</v>
      </c>
      <c r="AL19" s="82">
        <v>2</v>
      </c>
      <c r="AM19" s="82">
        <v>2</v>
      </c>
      <c r="AN19" s="82">
        <v>2</v>
      </c>
      <c r="AO19" s="82">
        <v>2</v>
      </c>
      <c r="AP19" s="82">
        <v>2</v>
      </c>
      <c r="AQ19" s="82">
        <v>2</v>
      </c>
      <c r="AR19" s="82"/>
      <c r="AS19" s="82"/>
      <c r="AT19" s="75"/>
      <c r="AU19" s="75"/>
      <c r="AV19" s="59">
        <f t="shared" si="1"/>
        <v>42</v>
      </c>
      <c r="AW19" s="73">
        <f t="shared" si="3"/>
        <v>76</v>
      </c>
      <c r="AX19" s="59"/>
    </row>
    <row r="20" spans="1:50" s="78" customFormat="1" ht="31.5" customHeight="1" x14ac:dyDescent="0.2">
      <c r="A20" s="75"/>
      <c r="B20" s="76" t="s">
        <v>131</v>
      </c>
      <c r="C20" s="76" t="s">
        <v>123</v>
      </c>
      <c r="D20" s="82">
        <v>2</v>
      </c>
      <c r="E20" s="82">
        <v>2</v>
      </c>
      <c r="F20" s="82">
        <v>2</v>
      </c>
      <c r="G20" s="82">
        <v>2</v>
      </c>
      <c r="H20" s="82">
        <v>2</v>
      </c>
      <c r="I20" s="82">
        <v>2</v>
      </c>
      <c r="J20" s="82">
        <v>2</v>
      </c>
      <c r="K20" s="82">
        <v>2</v>
      </c>
      <c r="L20" s="82">
        <v>2</v>
      </c>
      <c r="M20" s="82">
        <v>2</v>
      </c>
      <c r="N20" s="82">
        <v>2</v>
      </c>
      <c r="O20" s="82">
        <v>2</v>
      </c>
      <c r="P20" s="82">
        <v>2</v>
      </c>
      <c r="Q20" s="82">
        <v>2</v>
      </c>
      <c r="R20" s="82">
        <v>2</v>
      </c>
      <c r="S20" s="82">
        <v>2</v>
      </c>
      <c r="T20" s="82">
        <v>2</v>
      </c>
      <c r="U20" s="75"/>
      <c r="V20" s="56">
        <f t="shared" si="2"/>
        <v>34</v>
      </c>
      <c r="W20" s="82">
        <v>2</v>
      </c>
      <c r="X20" s="82">
        <v>2</v>
      </c>
      <c r="Y20" s="82">
        <v>2</v>
      </c>
      <c r="Z20" s="82">
        <v>2</v>
      </c>
      <c r="AA20" s="82">
        <v>2</v>
      </c>
      <c r="AB20" s="82">
        <v>2</v>
      </c>
      <c r="AC20" s="82">
        <v>2</v>
      </c>
      <c r="AD20" s="82">
        <v>2</v>
      </c>
      <c r="AE20" s="82">
        <v>2</v>
      </c>
      <c r="AF20" s="82">
        <v>2</v>
      </c>
      <c r="AG20" s="82">
        <v>2</v>
      </c>
      <c r="AH20" s="82">
        <v>2</v>
      </c>
      <c r="AI20" s="82">
        <v>2</v>
      </c>
      <c r="AJ20" s="82">
        <v>2</v>
      </c>
      <c r="AK20" s="82">
        <v>2</v>
      </c>
      <c r="AL20" s="82">
        <v>2</v>
      </c>
      <c r="AM20" s="82">
        <v>2</v>
      </c>
      <c r="AN20" s="82">
        <v>2</v>
      </c>
      <c r="AO20" s="82">
        <v>2</v>
      </c>
      <c r="AP20" s="82">
        <v>2</v>
      </c>
      <c r="AQ20" s="82">
        <v>2</v>
      </c>
      <c r="AR20" s="82"/>
      <c r="AS20" s="82"/>
      <c r="AT20" s="75"/>
      <c r="AU20" s="75"/>
      <c r="AV20" s="59">
        <f t="shared" si="1"/>
        <v>42</v>
      </c>
      <c r="AW20" s="73">
        <f t="shared" si="3"/>
        <v>76</v>
      </c>
      <c r="AX20" s="59"/>
    </row>
    <row r="21" spans="1:50" s="74" customFormat="1" ht="24" x14ac:dyDescent="0.2">
      <c r="A21" s="70"/>
      <c r="B21" s="79" t="s">
        <v>132</v>
      </c>
      <c r="C21" s="79"/>
      <c r="D21" s="83">
        <f>SUM(D22+D23)</f>
        <v>10</v>
      </c>
      <c r="E21" s="83">
        <f t="shared" ref="E21:AQ21" si="5">SUM(E22+E23)</f>
        <v>10</v>
      </c>
      <c r="F21" s="83">
        <f t="shared" si="5"/>
        <v>10</v>
      </c>
      <c r="G21" s="83">
        <f t="shared" si="5"/>
        <v>10</v>
      </c>
      <c r="H21" s="83">
        <f t="shared" si="5"/>
        <v>10</v>
      </c>
      <c r="I21" s="83">
        <f t="shared" si="5"/>
        <v>10</v>
      </c>
      <c r="J21" s="83">
        <f t="shared" si="5"/>
        <v>10</v>
      </c>
      <c r="K21" s="83">
        <f t="shared" si="5"/>
        <v>10</v>
      </c>
      <c r="L21" s="83">
        <f t="shared" si="5"/>
        <v>10</v>
      </c>
      <c r="M21" s="83">
        <f t="shared" si="5"/>
        <v>10</v>
      </c>
      <c r="N21" s="83">
        <f t="shared" si="5"/>
        <v>10</v>
      </c>
      <c r="O21" s="83">
        <f t="shared" si="5"/>
        <v>10</v>
      </c>
      <c r="P21" s="83">
        <f t="shared" si="5"/>
        <v>10</v>
      </c>
      <c r="Q21" s="83">
        <f t="shared" si="5"/>
        <v>10</v>
      </c>
      <c r="R21" s="83">
        <f t="shared" si="5"/>
        <v>10</v>
      </c>
      <c r="S21" s="83">
        <f t="shared" si="5"/>
        <v>10</v>
      </c>
      <c r="T21" s="83">
        <f t="shared" si="5"/>
        <v>10</v>
      </c>
      <c r="U21" s="83">
        <f t="shared" si="5"/>
        <v>0</v>
      </c>
      <c r="V21" s="83">
        <f t="shared" si="5"/>
        <v>170</v>
      </c>
      <c r="W21" s="83">
        <f t="shared" si="5"/>
        <v>10</v>
      </c>
      <c r="X21" s="83">
        <f t="shared" si="5"/>
        <v>10</v>
      </c>
      <c r="Y21" s="83">
        <f t="shared" si="5"/>
        <v>10</v>
      </c>
      <c r="Z21" s="83">
        <f t="shared" si="5"/>
        <v>10</v>
      </c>
      <c r="AA21" s="83">
        <f t="shared" si="5"/>
        <v>10</v>
      </c>
      <c r="AB21" s="83">
        <f t="shared" si="5"/>
        <v>10</v>
      </c>
      <c r="AC21" s="83">
        <f t="shared" si="5"/>
        <v>10</v>
      </c>
      <c r="AD21" s="83">
        <f t="shared" si="5"/>
        <v>10</v>
      </c>
      <c r="AE21" s="83">
        <f t="shared" si="5"/>
        <v>10</v>
      </c>
      <c r="AF21" s="83">
        <f t="shared" si="5"/>
        <v>10</v>
      </c>
      <c r="AG21" s="83">
        <f t="shared" si="5"/>
        <v>10</v>
      </c>
      <c r="AH21" s="83">
        <f t="shared" si="5"/>
        <v>10</v>
      </c>
      <c r="AI21" s="83">
        <f t="shared" si="5"/>
        <v>10</v>
      </c>
      <c r="AJ21" s="83">
        <f t="shared" si="5"/>
        <v>10</v>
      </c>
      <c r="AK21" s="83">
        <f t="shared" si="5"/>
        <v>10</v>
      </c>
      <c r="AL21" s="83">
        <f t="shared" si="5"/>
        <v>10</v>
      </c>
      <c r="AM21" s="83">
        <f t="shared" si="5"/>
        <v>10</v>
      </c>
      <c r="AN21" s="83">
        <f t="shared" si="5"/>
        <v>10</v>
      </c>
      <c r="AO21" s="83">
        <f t="shared" si="5"/>
        <v>10</v>
      </c>
      <c r="AP21" s="83">
        <f t="shared" si="5"/>
        <v>10</v>
      </c>
      <c r="AQ21" s="83">
        <f t="shared" si="5"/>
        <v>10</v>
      </c>
      <c r="AR21" s="83"/>
      <c r="AS21" s="83"/>
      <c r="AT21" s="70"/>
      <c r="AU21" s="70"/>
      <c r="AV21" s="59">
        <f t="shared" si="1"/>
        <v>210</v>
      </c>
      <c r="AW21" s="73">
        <f t="shared" si="3"/>
        <v>380</v>
      </c>
      <c r="AX21" s="59"/>
    </row>
    <row r="22" spans="1:50" s="78" customFormat="1" ht="36" x14ac:dyDescent="0.2">
      <c r="A22" s="75"/>
      <c r="B22" s="76" t="s">
        <v>48</v>
      </c>
      <c r="C22" s="76" t="s">
        <v>123</v>
      </c>
      <c r="D22" s="82">
        <v>4</v>
      </c>
      <c r="E22" s="82">
        <v>4</v>
      </c>
      <c r="F22" s="82">
        <v>4</v>
      </c>
      <c r="G22" s="82">
        <v>4</v>
      </c>
      <c r="H22" s="82">
        <v>4</v>
      </c>
      <c r="I22" s="82">
        <v>4</v>
      </c>
      <c r="J22" s="82">
        <v>4</v>
      </c>
      <c r="K22" s="82">
        <v>4</v>
      </c>
      <c r="L22" s="82">
        <v>4</v>
      </c>
      <c r="M22" s="82">
        <v>4</v>
      </c>
      <c r="N22" s="82">
        <v>4</v>
      </c>
      <c r="O22" s="82">
        <v>4</v>
      </c>
      <c r="P22" s="82">
        <v>4</v>
      </c>
      <c r="Q22" s="82">
        <v>4</v>
      </c>
      <c r="R22" s="82">
        <v>4</v>
      </c>
      <c r="S22" s="82">
        <v>4</v>
      </c>
      <c r="T22" s="82">
        <v>4</v>
      </c>
      <c r="U22" s="75"/>
      <c r="V22" s="56">
        <f t="shared" si="2"/>
        <v>68</v>
      </c>
      <c r="W22" s="82">
        <v>4</v>
      </c>
      <c r="X22" s="82">
        <v>4</v>
      </c>
      <c r="Y22" s="82">
        <v>4</v>
      </c>
      <c r="Z22" s="82">
        <v>4</v>
      </c>
      <c r="AA22" s="82">
        <v>4</v>
      </c>
      <c r="AB22" s="82">
        <v>4</v>
      </c>
      <c r="AC22" s="82">
        <v>4</v>
      </c>
      <c r="AD22" s="82">
        <v>4</v>
      </c>
      <c r="AE22" s="82">
        <v>4</v>
      </c>
      <c r="AF22" s="82">
        <v>4</v>
      </c>
      <c r="AG22" s="82">
        <v>4</v>
      </c>
      <c r="AH22" s="82">
        <v>4</v>
      </c>
      <c r="AI22" s="82">
        <v>4</v>
      </c>
      <c r="AJ22" s="82">
        <v>4</v>
      </c>
      <c r="AK22" s="82">
        <v>4</v>
      </c>
      <c r="AL22" s="82">
        <v>4</v>
      </c>
      <c r="AM22" s="82">
        <v>4</v>
      </c>
      <c r="AN22" s="82">
        <v>4</v>
      </c>
      <c r="AO22" s="82">
        <v>4</v>
      </c>
      <c r="AP22" s="82">
        <v>4</v>
      </c>
      <c r="AQ22" s="82">
        <v>4</v>
      </c>
      <c r="AR22" s="82"/>
      <c r="AS22" s="82"/>
      <c r="AT22" s="75"/>
      <c r="AU22" s="75"/>
      <c r="AV22" s="59">
        <f t="shared" si="1"/>
        <v>84</v>
      </c>
      <c r="AW22" s="73">
        <f t="shared" si="3"/>
        <v>152</v>
      </c>
      <c r="AX22" s="59"/>
    </row>
    <row r="23" spans="1:50" s="78" customFormat="1" ht="36" x14ac:dyDescent="0.2">
      <c r="A23" s="82"/>
      <c r="B23" s="84" t="s">
        <v>135</v>
      </c>
      <c r="C23" s="76" t="s">
        <v>123</v>
      </c>
      <c r="D23" s="82">
        <v>6</v>
      </c>
      <c r="E23" s="82">
        <v>6</v>
      </c>
      <c r="F23" s="82">
        <v>6</v>
      </c>
      <c r="G23" s="82">
        <v>6</v>
      </c>
      <c r="H23" s="82">
        <v>6</v>
      </c>
      <c r="I23" s="82">
        <v>6</v>
      </c>
      <c r="J23" s="82">
        <v>6</v>
      </c>
      <c r="K23" s="82">
        <v>6</v>
      </c>
      <c r="L23" s="82">
        <v>6</v>
      </c>
      <c r="M23" s="82">
        <v>6</v>
      </c>
      <c r="N23" s="82">
        <v>6</v>
      </c>
      <c r="O23" s="82">
        <v>6</v>
      </c>
      <c r="P23" s="82">
        <v>6</v>
      </c>
      <c r="Q23" s="82">
        <v>6</v>
      </c>
      <c r="R23" s="82">
        <v>6</v>
      </c>
      <c r="S23" s="82">
        <v>6</v>
      </c>
      <c r="T23" s="82">
        <v>6</v>
      </c>
      <c r="U23" s="85"/>
      <c r="V23" s="56">
        <f t="shared" si="2"/>
        <v>102</v>
      </c>
      <c r="W23" s="82">
        <v>6</v>
      </c>
      <c r="X23" s="82">
        <v>6</v>
      </c>
      <c r="Y23" s="82">
        <v>6</v>
      </c>
      <c r="Z23" s="82">
        <v>6</v>
      </c>
      <c r="AA23" s="82">
        <v>6</v>
      </c>
      <c r="AB23" s="82">
        <v>6</v>
      </c>
      <c r="AC23" s="82">
        <v>6</v>
      </c>
      <c r="AD23" s="82">
        <v>6</v>
      </c>
      <c r="AE23" s="82">
        <v>6</v>
      </c>
      <c r="AF23" s="82">
        <v>6</v>
      </c>
      <c r="AG23" s="82">
        <v>6</v>
      </c>
      <c r="AH23" s="82">
        <v>6</v>
      </c>
      <c r="AI23" s="82">
        <v>6</v>
      </c>
      <c r="AJ23" s="82">
        <v>6</v>
      </c>
      <c r="AK23" s="82">
        <v>6</v>
      </c>
      <c r="AL23" s="82">
        <v>6</v>
      </c>
      <c r="AM23" s="82">
        <v>6</v>
      </c>
      <c r="AN23" s="82">
        <v>6</v>
      </c>
      <c r="AO23" s="82">
        <v>6</v>
      </c>
      <c r="AP23" s="82">
        <v>6</v>
      </c>
      <c r="AQ23" s="82">
        <v>6</v>
      </c>
      <c r="AR23" s="82"/>
      <c r="AS23" s="82"/>
      <c r="AT23" s="82"/>
      <c r="AU23" s="82"/>
      <c r="AV23" s="59">
        <f t="shared" si="1"/>
        <v>126</v>
      </c>
      <c r="AW23" s="73">
        <f t="shared" si="3"/>
        <v>228</v>
      </c>
      <c r="AX23" s="86"/>
    </row>
    <row r="24" spans="1:50" s="74" customFormat="1" ht="12" x14ac:dyDescent="0.2">
      <c r="A24" s="83"/>
      <c r="B24" s="87" t="s">
        <v>125</v>
      </c>
      <c r="C24" s="79"/>
      <c r="D24" s="88">
        <f>SUM(D25)</f>
        <v>2</v>
      </c>
      <c r="E24" s="88">
        <f t="shared" ref="E24:U24" si="6">SUM(E25)</f>
        <v>2</v>
      </c>
      <c r="F24" s="88">
        <f t="shared" si="6"/>
        <v>2</v>
      </c>
      <c r="G24" s="88">
        <f t="shared" si="6"/>
        <v>2</v>
      </c>
      <c r="H24" s="88">
        <f t="shared" si="6"/>
        <v>2</v>
      </c>
      <c r="I24" s="88">
        <f t="shared" si="6"/>
        <v>2</v>
      </c>
      <c r="J24" s="88">
        <f t="shared" si="6"/>
        <v>2</v>
      </c>
      <c r="K24" s="88">
        <f t="shared" si="6"/>
        <v>2</v>
      </c>
      <c r="L24" s="88">
        <f t="shared" si="6"/>
        <v>2</v>
      </c>
      <c r="M24" s="88">
        <f t="shared" si="6"/>
        <v>2</v>
      </c>
      <c r="N24" s="88">
        <f t="shared" si="6"/>
        <v>2</v>
      </c>
      <c r="O24" s="88">
        <f t="shared" si="6"/>
        <v>2</v>
      </c>
      <c r="P24" s="88">
        <f t="shared" si="6"/>
        <v>2</v>
      </c>
      <c r="Q24" s="88">
        <f t="shared" si="6"/>
        <v>2</v>
      </c>
      <c r="R24" s="88">
        <f t="shared" si="6"/>
        <v>2</v>
      </c>
      <c r="S24" s="88">
        <f t="shared" si="6"/>
        <v>2</v>
      </c>
      <c r="T24" s="88">
        <f t="shared" si="6"/>
        <v>2</v>
      </c>
      <c r="U24" s="88">
        <f t="shared" si="6"/>
        <v>0</v>
      </c>
      <c r="V24" s="72">
        <f t="shared" si="2"/>
        <v>34</v>
      </c>
      <c r="W24" s="83">
        <f>SUM(W25)</f>
        <v>2</v>
      </c>
      <c r="X24" s="83">
        <f t="shared" ref="X24:AQ24" si="7">SUM(X25)</f>
        <v>2</v>
      </c>
      <c r="Y24" s="83">
        <f t="shared" si="7"/>
        <v>2</v>
      </c>
      <c r="Z24" s="83">
        <f t="shared" si="7"/>
        <v>2</v>
      </c>
      <c r="AA24" s="83">
        <f t="shared" si="7"/>
        <v>2</v>
      </c>
      <c r="AB24" s="83">
        <f t="shared" si="7"/>
        <v>2</v>
      </c>
      <c r="AC24" s="83">
        <f t="shared" si="7"/>
        <v>2</v>
      </c>
      <c r="AD24" s="83">
        <f t="shared" si="7"/>
        <v>2</v>
      </c>
      <c r="AE24" s="83">
        <f t="shared" si="7"/>
        <v>2</v>
      </c>
      <c r="AF24" s="83">
        <f t="shared" si="7"/>
        <v>2</v>
      </c>
      <c r="AG24" s="83">
        <f t="shared" si="7"/>
        <v>2</v>
      </c>
      <c r="AH24" s="83">
        <f t="shared" si="7"/>
        <v>2</v>
      </c>
      <c r="AI24" s="83">
        <f t="shared" si="7"/>
        <v>2</v>
      </c>
      <c r="AJ24" s="83">
        <f t="shared" si="7"/>
        <v>2</v>
      </c>
      <c r="AK24" s="83">
        <f t="shared" si="7"/>
        <v>2</v>
      </c>
      <c r="AL24" s="83">
        <f t="shared" si="7"/>
        <v>2</v>
      </c>
      <c r="AM24" s="83">
        <f t="shared" si="7"/>
        <v>2</v>
      </c>
      <c r="AN24" s="83">
        <f t="shared" si="7"/>
        <v>2</v>
      </c>
      <c r="AO24" s="83">
        <f t="shared" si="7"/>
        <v>2</v>
      </c>
      <c r="AP24" s="83">
        <f t="shared" si="7"/>
        <v>2</v>
      </c>
      <c r="AQ24" s="83">
        <f t="shared" si="7"/>
        <v>2</v>
      </c>
      <c r="AR24" s="83"/>
      <c r="AS24" s="83"/>
      <c r="AT24" s="83"/>
      <c r="AU24" s="83"/>
      <c r="AV24" s="59">
        <f t="shared" si="1"/>
        <v>42</v>
      </c>
      <c r="AW24" s="73">
        <f t="shared" si="3"/>
        <v>76</v>
      </c>
      <c r="AX24" s="86"/>
    </row>
    <row r="25" spans="1:50" s="78" customFormat="1" ht="36" x14ac:dyDescent="0.2">
      <c r="A25" s="82"/>
      <c r="B25" s="84" t="s">
        <v>125</v>
      </c>
      <c r="C25" s="76" t="s">
        <v>123</v>
      </c>
      <c r="D25" s="85">
        <v>2</v>
      </c>
      <c r="E25" s="85">
        <v>2</v>
      </c>
      <c r="F25" s="85">
        <v>2</v>
      </c>
      <c r="G25" s="85">
        <v>2</v>
      </c>
      <c r="H25" s="85">
        <v>2</v>
      </c>
      <c r="I25" s="85">
        <v>2</v>
      </c>
      <c r="J25" s="85">
        <v>2</v>
      </c>
      <c r="K25" s="85">
        <v>2</v>
      </c>
      <c r="L25" s="85">
        <v>2</v>
      </c>
      <c r="M25" s="85">
        <v>2</v>
      </c>
      <c r="N25" s="85">
        <v>2</v>
      </c>
      <c r="O25" s="85">
        <v>2</v>
      </c>
      <c r="P25" s="85">
        <v>2</v>
      </c>
      <c r="Q25" s="85">
        <v>2</v>
      </c>
      <c r="R25" s="85">
        <v>2</v>
      </c>
      <c r="S25" s="85">
        <v>2</v>
      </c>
      <c r="T25" s="85">
        <v>2</v>
      </c>
      <c r="U25" s="85"/>
      <c r="V25" s="56">
        <f t="shared" si="2"/>
        <v>34</v>
      </c>
      <c r="W25" s="85">
        <v>2</v>
      </c>
      <c r="X25" s="85">
        <v>2</v>
      </c>
      <c r="Y25" s="85">
        <v>2</v>
      </c>
      <c r="Z25" s="85">
        <v>2</v>
      </c>
      <c r="AA25" s="85">
        <v>2</v>
      </c>
      <c r="AB25" s="85">
        <v>2</v>
      </c>
      <c r="AC25" s="85">
        <v>2</v>
      </c>
      <c r="AD25" s="85">
        <v>2</v>
      </c>
      <c r="AE25" s="85">
        <v>2</v>
      </c>
      <c r="AF25" s="85">
        <v>2</v>
      </c>
      <c r="AG25" s="85">
        <v>2</v>
      </c>
      <c r="AH25" s="85">
        <v>2</v>
      </c>
      <c r="AI25" s="85">
        <v>2</v>
      </c>
      <c r="AJ25" s="85">
        <v>2</v>
      </c>
      <c r="AK25" s="85">
        <v>2</v>
      </c>
      <c r="AL25" s="85">
        <v>2</v>
      </c>
      <c r="AM25" s="85">
        <v>2</v>
      </c>
      <c r="AN25" s="85">
        <v>2</v>
      </c>
      <c r="AO25" s="85">
        <v>2</v>
      </c>
      <c r="AP25" s="85">
        <v>2</v>
      </c>
      <c r="AQ25" s="85">
        <v>2</v>
      </c>
      <c r="AR25" s="85"/>
      <c r="AS25" s="85"/>
      <c r="AT25" s="82"/>
      <c r="AU25" s="82"/>
      <c r="AV25" s="59">
        <f t="shared" si="1"/>
        <v>42</v>
      </c>
      <c r="AW25" s="73">
        <f t="shared" si="3"/>
        <v>76</v>
      </c>
      <c r="AX25" s="86"/>
    </row>
    <row r="26" spans="1:50" s="89" customFormat="1" ht="7.5" customHeight="1" x14ac:dyDescent="0.2">
      <c r="A26" s="75"/>
      <c r="V26" s="90"/>
      <c r="AS26" s="75"/>
      <c r="AT26" s="91"/>
      <c r="AU26" s="75"/>
      <c r="AV26" s="59"/>
      <c r="AX26" s="70"/>
    </row>
    <row r="27" spans="1:50" s="46" customFormat="1" ht="24" x14ac:dyDescent="0.2">
      <c r="A27" s="92"/>
      <c r="B27" s="92" t="s">
        <v>126</v>
      </c>
      <c r="C27" s="93" t="s">
        <v>127</v>
      </c>
      <c r="D27" s="94">
        <f>SUM(D8,D15,D21,D24)</f>
        <v>30</v>
      </c>
      <c r="E27" s="94">
        <f t="shared" ref="E27:AW27" si="8">SUM(E8,E15,E21,E24)</f>
        <v>30</v>
      </c>
      <c r="F27" s="94">
        <f t="shared" si="8"/>
        <v>30</v>
      </c>
      <c r="G27" s="94">
        <f t="shared" si="8"/>
        <v>30</v>
      </c>
      <c r="H27" s="94">
        <f t="shared" si="8"/>
        <v>30</v>
      </c>
      <c r="I27" s="94">
        <f t="shared" si="8"/>
        <v>30</v>
      </c>
      <c r="J27" s="94">
        <f t="shared" si="8"/>
        <v>30</v>
      </c>
      <c r="K27" s="94">
        <f t="shared" si="8"/>
        <v>30</v>
      </c>
      <c r="L27" s="94">
        <f t="shared" si="8"/>
        <v>30</v>
      </c>
      <c r="M27" s="94">
        <f t="shared" si="8"/>
        <v>30</v>
      </c>
      <c r="N27" s="94">
        <f t="shared" si="8"/>
        <v>30</v>
      </c>
      <c r="O27" s="94">
        <f t="shared" si="8"/>
        <v>30</v>
      </c>
      <c r="P27" s="94">
        <f t="shared" si="8"/>
        <v>30</v>
      </c>
      <c r="Q27" s="94">
        <f t="shared" si="8"/>
        <v>30</v>
      </c>
      <c r="R27" s="94">
        <f t="shared" si="8"/>
        <v>30</v>
      </c>
      <c r="S27" s="94">
        <f t="shared" si="8"/>
        <v>30</v>
      </c>
      <c r="T27" s="94">
        <f t="shared" si="8"/>
        <v>30</v>
      </c>
      <c r="U27" s="94">
        <f t="shared" si="8"/>
        <v>0</v>
      </c>
      <c r="V27" s="94">
        <f t="shared" si="8"/>
        <v>510</v>
      </c>
      <c r="W27" s="94">
        <f t="shared" si="8"/>
        <v>30</v>
      </c>
      <c r="X27" s="94">
        <f t="shared" si="8"/>
        <v>30</v>
      </c>
      <c r="Y27" s="94">
        <f t="shared" si="8"/>
        <v>30</v>
      </c>
      <c r="Z27" s="94">
        <f t="shared" si="8"/>
        <v>30</v>
      </c>
      <c r="AA27" s="94">
        <f t="shared" si="8"/>
        <v>30</v>
      </c>
      <c r="AB27" s="94">
        <f t="shared" si="8"/>
        <v>30</v>
      </c>
      <c r="AC27" s="94">
        <f t="shared" si="8"/>
        <v>30</v>
      </c>
      <c r="AD27" s="94">
        <f t="shared" si="8"/>
        <v>30</v>
      </c>
      <c r="AE27" s="94">
        <f t="shared" si="8"/>
        <v>30</v>
      </c>
      <c r="AF27" s="94">
        <f t="shared" si="8"/>
        <v>30</v>
      </c>
      <c r="AG27" s="94">
        <f t="shared" si="8"/>
        <v>30</v>
      </c>
      <c r="AH27" s="94">
        <f t="shared" si="8"/>
        <v>30</v>
      </c>
      <c r="AI27" s="94">
        <f t="shared" si="8"/>
        <v>30</v>
      </c>
      <c r="AJ27" s="94">
        <f t="shared" si="8"/>
        <v>30</v>
      </c>
      <c r="AK27" s="94">
        <f t="shared" si="8"/>
        <v>30</v>
      </c>
      <c r="AL27" s="94">
        <f t="shared" si="8"/>
        <v>30</v>
      </c>
      <c r="AM27" s="94">
        <f t="shared" si="8"/>
        <v>30</v>
      </c>
      <c r="AN27" s="94">
        <f t="shared" si="8"/>
        <v>30</v>
      </c>
      <c r="AO27" s="94">
        <f t="shared" si="8"/>
        <v>30</v>
      </c>
      <c r="AP27" s="94">
        <f t="shared" si="8"/>
        <v>30</v>
      </c>
      <c r="AQ27" s="94">
        <f t="shared" si="8"/>
        <v>30</v>
      </c>
      <c r="AR27" s="94">
        <f t="shared" si="8"/>
        <v>0</v>
      </c>
      <c r="AS27" s="94">
        <f t="shared" si="8"/>
        <v>0</v>
      </c>
      <c r="AT27" s="94">
        <f t="shared" si="8"/>
        <v>0</v>
      </c>
      <c r="AU27" s="94">
        <f t="shared" si="8"/>
        <v>0</v>
      </c>
      <c r="AV27" s="94">
        <f t="shared" si="8"/>
        <v>630</v>
      </c>
      <c r="AW27" s="94">
        <f t="shared" si="8"/>
        <v>1140</v>
      </c>
      <c r="AX27" s="95"/>
    </row>
    <row r="28" spans="1:50" x14ac:dyDescent="0.25">
      <c r="U28" s="97"/>
      <c r="AP28" s="100"/>
      <c r="AQ28" s="100"/>
      <c r="AR28" s="100"/>
      <c r="AS28" s="100"/>
      <c r="AT28" s="101"/>
      <c r="AU28" s="100"/>
    </row>
    <row r="29" spans="1:50" x14ac:dyDescent="0.25">
      <c r="U29" s="97"/>
      <c r="AP29" s="100"/>
      <c r="AQ29" s="100"/>
      <c r="AR29" s="100"/>
      <c r="AS29" s="100"/>
      <c r="AT29" s="101"/>
      <c r="AU29" s="100"/>
    </row>
  </sheetData>
  <mergeCells count="3">
    <mergeCell ref="A1:AX1"/>
    <mergeCell ref="A3:AX3"/>
    <mergeCell ref="A5:AX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уч план</vt:lpstr>
      <vt:lpstr>недели</vt:lpstr>
      <vt:lpstr>1 курс</vt:lpstr>
      <vt:lpstr>2 курс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2025-01-16T11:08:47Z</dcterms:modified>
</cp:coreProperties>
</file>