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6"/>
  </bookViews>
  <sheets>
    <sheet name="Титул" sheetId="1" r:id="rId1"/>
    <sheet name="План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Пояснения" sheetId="7" r:id="rId7"/>
    <sheet name="Start" sheetId="8" state="hidden" r:id="rId8"/>
  </sheets>
  <definedNames>
    <definedName name="_xlnm.Print_Area" localSheetId="5">'Кабинеты'!$A$1:$B$41</definedName>
    <definedName name="_xlnm.Print_Area" localSheetId="0">'Титул'!$A$1:$BG$58</definedName>
  </definedNames>
  <calcPr fullCalcOnLoad="1" refMode="R1C1"/>
</workbook>
</file>

<file path=xl/sharedStrings.xml><?xml version="1.0" encoding="utf-8"?>
<sst xmlns="http://schemas.openxmlformats.org/spreadsheetml/2006/main" count="2079" uniqueCount="495">
  <si>
    <t>Согласовано</t>
  </si>
  <si>
    <t>Т.Г.Парамзина</t>
  </si>
  <si>
    <t>Методист</t>
  </si>
  <si>
    <t xml:space="preserve">Н.Н.Бовина </t>
  </si>
  <si>
    <t>Е.М.Чистопрудова</t>
  </si>
  <si>
    <t>Н.Ю.Кулешова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</si>
  <si>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</si>
  <si>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</si>
  <si>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</si>
  <si>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</si>
  <si>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</si>
  <si>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</si>
  <si>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Математики</t>
  </si>
  <si>
    <t>3</t>
  </si>
  <si>
    <t>Информатики</t>
  </si>
  <si>
    <t>4</t>
  </si>
  <si>
    <t>Инженерной графики</t>
  </si>
  <si>
    <t>5</t>
  </si>
  <si>
    <t>Технической механики</t>
  </si>
  <si>
    <t>6</t>
  </si>
  <si>
    <t>Электротехники</t>
  </si>
  <si>
    <t>7</t>
  </si>
  <si>
    <t>Строительных материалов и изделий</t>
  </si>
  <si>
    <t>8</t>
  </si>
  <si>
    <t>Основ инженерной геологии при производстве работ на строительной площадке</t>
  </si>
  <si>
    <t>9</t>
  </si>
  <si>
    <t>Основ геодезии</t>
  </si>
  <si>
    <t>10</t>
  </si>
  <si>
    <t>Инженерных сетей и оборудования территорий, зданий и стройплощадок</t>
  </si>
  <si>
    <t>11</t>
  </si>
  <si>
    <t>12</t>
  </si>
  <si>
    <t>Проектно-сметного дела</t>
  </si>
  <si>
    <t>13</t>
  </si>
  <si>
    <t>Проектирования зданий и сооружений</t>
  </si>
  <si>
    <t>14</t>
  </si>
  <si>
    <t>Эксплуатации зданий</t>
  </si>
  <si>
    <t>15</t>
  </si>
  <si>
    <t>Реконструкции зданий</t>
  </si>
  <si>
    <t>16</t>
  </si>
  <si>
    <t>Проектирования производства работ</t>
  </si>
  <si>
    <t>17</t>
  </si>
  <si>
    <t>Технологии и организации строительных процессов</t>
  </si>
  <si>
    <t>18</t>
  </si>
  <si>
    <t>Безопасности жизнедеятельности и охраны труда</t>
  </si>
  <si>
    <t>19</t>
  </si>
  <si>
    <t>Оперативного управления деятельностью структурных подразделений</t>
  </si>
  <si>
    <t>ЛАБОРАТОРИИ:</t>
  </si>
  <si>
    <t>Безопасности жизнедеятельности</t>
  </si>
  <si>
    <t>Испытания строительных материалов и конструкций</t>
  </si>
  <si>
    <t>Информационных технологий в профессиональной деятельности</t>
  </si>
  <si>
    <t>МАСТЕРСКИЕ:</t>
  </si>
  <si>
    <t>Каменных работ</t>
  </si>
  <si>
    <t>Штукатурных и облицовочных работ</t>
  </si>
  <si>
    <t>Малярных работ</t>
  </si>
  <si>
    <t>ПОЛИГОНЫ:</t>
  </si>
  <si>
    <t>Геодезический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</si>
  <si>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</si>
  <si>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</si>
  <si>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</si>
  <si>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</si>
  <si>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</si>
  <si>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Интернет</t>
  </si>
  <si>
    <t>Актовый зал</t>
  </si>
  <si>
    <t>Математический и общий естественнонаучный цикл</t>
  </si>
  <si>
    <t>0</t>
  </si>
  <si>
    <t>Математика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</si>
  <si>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</si>
  <si>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</si>
  <si>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</si>
  <si>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</si>
  <si>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</si>
  <si>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</si>
  <si>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</si>
  <si>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</si>
  <si>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</si>
  <si>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ПК 1.1</t>
  </si>
  <si>
    <t>ПК 1.3</t>
  </si>
  <si>
    <t>ПК 1.4</t>
  </si>
  <si>
    <t>ПК 2.3</t>
  </si>
  <si>
    <t>ПК 2.4</t>
  </si>
  <si>
    <t>ПК 3.3</t>
  </si>
  <si>
    <t>ПК 4.1</t>
  </si>
  <si>
    <t>ПК 4.2</t>
  </si>
  <si>
    <t>ПК 4.3</t>
  </si>
  <si>
    <t>ПК 4.4</t>
  </si>
  <si>
    <t>Информатика</t>
  </si>
  <si>
    <t>ПК 1.2</t>
  </si>
  <si>
    <t>ПК 3.1</t>
  </si>
  <si>
    <t>Экологические основы природопользования</t>
  </si>
  <si>
    <t>Общий гуманитарный и социально-экономический цикл</t>
  </si>
  <si>
    <t>Физическая культура</t>
  </si>
  <si>
    <t>Основы философии</t>
  </si>
  <si>
    <t>История</t>
  </si>
  <si>
    <t>Иностранный язык в профессиональной деятельности</t>
  </si>
  <si>
    <t>Основы экономики</t>
  </si>
  <si>
    <t>Правоведение (основы законодательства в строительстве)</t>
  </si>
  <si>
    <t>Психология общения</t>
  </si>
  <si>
    <t>ОП.10</t>
  </si>
  <si>
    <t>Безопасность жизнедеятельности</t>
  </si>
  <si>
    <t>ПК 2.1</t>
  </si>
  <si>
    <t>ПК 2.2</t>
  </si>
  <si>
    <t>Инженерная графика</t>
  </si>
  <si>
    <t>Техническая механика</t>
  </si>
  <si>
    <t>Основы электротехники</t>
  </si>
  <si>
    <t>ОП.4</t>
  </si>
  <si>
    <t>Основы геодезии</t>
  </si>
  <si>
    <t>ПК 3.4</t>
  </si>
  <si>
    <t>Информационные технологии в профессиональной деятельности</t>
  </si>
  <si>
    <t>ПК 3.2</t>
  </si>
  <si>
    <t>Основы сварочного дела</t>
  </si>
  <si>
    <t>Компьютеризация строительного производства</t>
  </si>
  <si>
    <t>Компьютерная графика</t>
  </si>
  <si>
    <t>Участие в проектировании зданий и сооружений</t>
  </si>
  <si>
    <t>20</t>
  </si>
  <si>
    <t>3001</t>
  </si>
  <si>
    <t>Проектирование зданий и сооружений</t>
  </si>
  <si>
    <t>21</t>
  </si>
  <si>
    <t>Проект производства работ</t>
  </si>
  <si>
    <t>22</t>
  </si>
  <si>
    <t>Выполнение технологических процессов на объекте капитального строительства</t>
  </si>
  <si>
    <t>23</t>
  </si>
  <si>
    <t>3002</t>
  </si>
  <si>
    <t>Организация технологических процессов на объекте капитального строительства</t>
  </si>
  <si>
    <t>24</t>
  </si>
  <si>
    <t>Учет и контроль технологических процессов</t>
  </si>
  <si>
    <t>25</t>
  </si>
  <si>
    <t>Организация деятельности структурных подразделений при выполнении строительно-монтажных, в том числе отделочных  работ, эксплуатации, ремонте и реконструкции зданий и сооружений</t>
  </si>
  <si>
    <t>26</t>
  </si>
  <si>
    <t>3003</t>
  </si>
  <si>
    <t>Управление деятельностью структурных подразделений при выполнении строительно-монтажных, в том числе отделочных  работ, эксплуатации, ремонте и реконструкции зданий и сооружений</t>
  </si>
  <si>
    <t>27</t>
  </si>
  <si>
    <t>Организация видов работ при эксплуатации и реконструкции строительных объектов</t>
  </si>
  <si>
    <t>28</t>
  </si>
  <si>
    <t>3004</t>
  </si>
  <si>
    <t>29</t>
  </si>
  <si>
    <t>30</t>
  </si>
  <si>
    <t>Выполнение работ по одной или нескольким профессиям рабочих, должностям служащих</t>
  </si>
  <si>
    <t>31</t>
  </si>
  <si>
    <t>3005</t>
  </si>
  <si>
    <t>Технология выполнение работ по одной или нескольким профессиям рабочих</t>
  </si>
  <si>
    <t>32</t>
  </si>
  <si>
    <t>Выполнение работ по  профессии каменщик</t>
  </si>
  <si>
    <t>33</t>
  </si>
  <si>
    <t>Выполнение работ по  профессии штукатур</t>
  </si>
  <si>
    <t>34</t>
  </si>
  <si>
    <t>Выполнение работ по  профессии облицовщик-плиточник</t>
  </si>
  <si>
    <t>35</t>
  </si>
  <si>
    <t>Выполнение работ по  профессии маляр</t>
  </si>
  <si>
    <t>36</t>
  </si>
  <si>
    <t>Геодезическая практика</t>
  </si>
  <si>
    <t>37</t>
  </si>
  <si>
    <t>Индекс</t>
  </si>
  <si>
    <t>Содержание</t>
  </si>
  <si>
    <t xml:space="preserve">  ОП.10</t>
  </si>
  <si>
    <t xml:space="preserve">  МДК.3.1</t>
  </si>
  <si>
    <t xml:space="preserve">  ПП.3.1</t>
  </si>
  <si>
    <t>Обеспечивать работу структурных подразделений при выполении производственных задач</t>
  </si>
  <si>
    <t>Контролировать и оценивать деятельность структурных подразделений</t>
  </si>
  <si>
    <t>Организовывать работу по технической эксплуатации зданий и сооружений</t>
  </si>
  <si>
    <t>Выполнять мероприятия по технической эксплуатации конструкций и инженерного оборудования зданий</t>
  </si>
  <si>
    <t>Осуществлять мероприятия по оценке технического состояния и реконструкции зданий</t>
  </si>
  <si>
    <t>*</t>
  </si>
  <si>
    <t>Вид контроля</t>
  </si>
  <si>
    <t>Наименование комплексного вида контроля</t>
  </si>
  <si>
    <t>Экз</t>
  </si>
  <si>
    <t>Комплексный экзамен</t>
  </si>
  <si>
    <t>Формы промежуточной аттестации</t>
  </si>
  <si>
    <t>Курс 4</t>
  </si>
  <si>
    <t>Экзамены</t>
  </si>
  <si>
    <t>Зачеты</t>
  </si>
  <si>
    <t>Диффер. зачеты</t>
  </si>
  <si>
    <t>Всего</t>
  </si>
  <si>
    <t>в том числе</t>
  </si>
  <si>
    <t>Лаб. и пр. занятия</t>
  </si>
  <si>
    <t>Курс. проект.</t>
  </si>
  <si>
    <t>классные КР, шт.</t>
  </si>
  <si>
    <t>домашние КР, шт.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</si>
  <si>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</si>
  <si>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</si>
  <si>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</si>
  <si>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</si>
  <si>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</si>
  <si>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</si>
  <si>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</si>
  <si>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</si>
  <si>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</si>
  <si>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</si>
  <si>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</si>
  <si>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</si>
  <si>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нед</t>
  </si>
  <si>
    <t>Экзамен квалификационный</t>
  </si>
  <si>
    <t>Учебная практика</t>
  </si>
  <si>
    <t>Преддипломная практика</t>
  </si>
  <si>
    <t>Государственная (итоговая) аттестация</t>
  </si>
  <si>
    <t>Утверждаю</t>
  </si>
  <si>
    <t>УЧЕБНЫЙ ПЛАН</t>
  </si>
  <si>
    <t>директор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</si>
  <si>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</si>
  <si>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</si>
  <si>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</si>
  <si>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</si>
  <si>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>Строительство и эксплуатация зданий и сооружений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</si>
  <si>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</si>
  <si>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</si>
  <si>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</si>
  <si>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</si>
  <si>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Приказ об утверждении ФГОС</t>
  </si>
  <si>
    <t>квалификация</t>
  </si>
  <si>
    <t>техник</t>
  </si>
  <si>
    <t xml:space="preserve">от </t>
  </si>
  <si>
    <t>10.01.2018</t>
  </si>
  <si>
    <t xml:space="preserve">     № 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</si>
  <si>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</si>
  <si>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</si>
  <si>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</si>
  <si>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</si>
  <si>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</si>
  <si>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</si>
  <si>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</si>
  <si>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</si>
  <si>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</si>
  <si>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</si>
  <si>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</si>
  <si>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</si>
  <si>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</si>
  <si>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</si>
  <si>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</si>
  <si>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</si>
  <si>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</si>
  <si>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</si>
  <si>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</si>
  <si>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</si>
  <si>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</si>
  <si>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</si>
  <si>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</si>
  <si>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</si>
  <si>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</si>
  <si>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</si>
  <si>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</si>
  <si>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</si>
  <si>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</si>
  <si>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</si>
  <si>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</si>
  <si>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</si>
  <si>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</si>
  <si>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</si>
  <si>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</si>
  <si>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</si>
  <si>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</si>
  <si>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</si>
  <si>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</si>
  <si>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</si>
  <si>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</si>
  <si>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</si>
  <si>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</si>
  <si>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</si>
  <si>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</si>
  <si>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</si>
  <si>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</si>
  <si>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</si>
  <si>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</si>
  <si>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</si>
  <si>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</si>
  <si>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I</t>
  </si>
  <si>
    <t>=</t>
  </si>
  <si>
    <t>::</t>
  </si>
  <si>
    <t>II</t>
  </si>
  <si>
    <t>III</t>
  </si>
  <si>
    <t>IV</t>
  </si>
  <si>
    <t>X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</si>
  <si>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</si>
  <si>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</si>
  <si>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</si>
  <si>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</si>
  <si>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</si>
  <si>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</si>
  <si>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</si>
  <si>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</si>
  <si>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</si>
  <si>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</si>
  <si>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</si>
  <si>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</si>
  <si>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</si>
  <si>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1 сем</t>
  </si>
  <si>
    <t>2 сем</t>
  </si>
  <si>
    <t>нед.</t>
  </si>
  <si>
    <t>час.</t>
  </si>
  <si>
    <t>Лабораторные и практические занятия</t>
  </si>
  <si>
    <t>Самостоятельная работа</t>
  </si>
  <si>
    <t>Курс 2</t>
  </si>
  <si>
    <t>Курс 1</t>
  </si>
  <si>
    <t>Курс 3</t>
  </si>
  <si>
    <t>Общепрофессиональный цикл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</si>
  <si>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</si>
  <si>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</si>
  <si>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</si>
  <si>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</si>
  <si>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</si>
  <si>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</si>
  <si>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</si>
  <si>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</si>
  <si>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ЕН.00</t>
  </si>
  <si>
    <t>ЕН.01</t>
  </si>
  <si>
    <t>ЕН.02</t>
  </si>
  <si>
    <t>ЕН.03</t>
  </si>
  <si>
    <t>ОП.00</t>
  </si>
  <si>
    <t>ОП.01</t>
  </si>
  <si>
    <t>ОП.02</t>
  </si>
  <si>
    <t>ОП.03</t>
  </si>
  <si>
    <t>ОП.05</t>
  </si>
  <si>
    <t>ОП.06</t>
  </si>
  <si>
    <t>ОП.07</t>
  </si>
  <si>
    <t>ОП.08</t>
  </si>
  <si>
    <t>ОП.09</t>
  </si>
  <si>
    <t>Профессиональный цикл</t>
  </si>
  <si>
    <t>П.00</t>
  </si>
  <si>
    <t>ПМ.01</t>
  </si>
  <si>
    <t>МДК.01.01</t>
  </si>
  <si>
    <t>МДК.01.02</t>
  </si>
  <si>
    <t>УП.01.01</t>
  </si>
  <si>
    <t>ПМ.02</t>
  </si>
  <si>
    <t>МДК.02.01</t>
  </si>
  <si>
    <t>МДК.02.02</t>
  </si>
  <si>
    <t>ПП.02.01</t>
  </si>
  <si>
    <t>ПМ.03</t>
  </si>
  <si>
    <t>МДК.03.01</t>
  </si>
  <si>
    <t>ПП.03.01</t>
  </si>
  <si>
    <t>ПМ.04</t>
  </si>
  <si>
    <t>МДК.04.01</t>
  </si>
  <si>
    <t>МДК.04.02</t>
  </si>
  <si>
    <t>УП.04.01</t>
  </si>
  <si>
    <t>ПМ.05</t>
  </si>
  <si>
    <t>МДК.05.01</t>
  </si>
  <si>
    <t>УП.05.01</t>
  </si>
  <si>
    <t>УП.05.02</t>
  </si>
  <si>
    <t>УП.05.03</t>
  </si>
  <si>
    <t>УП.05.04</t>
  </si>
  <si>
    <t>УП.05.05</t>
  </si>
  <si>
    <t>ПП.05.01</t>
  </si>
  <si>
    <t>ПМ.05.ЭК</t>
  </si>
  <si>
    <t>Подготовка и защита выпускной квалификационной работы</t>
  </si>
  <si>
    <t>Распределение по курсам и семестрам</t>
  </si>
  <si>
    <t>МДК.02.02 Учет и контроль технологических процессов</t>
  </si>
  <si>
    <t>Семестр проведения комплексного вида контроля</t>
  </si>
  <si>
    <t>Наименование дисциплины/МДК</t>
  </si>
  <si>
    <t>Выбирать способы решения задач профессиональной деятельности применительно к различным контекстам</t>
  </si>
  <si>
    <t>ОК.01</t>
  </si>
  <si>
    <t>ОК.02</t>
  </si>
  <si>
    <t>ОК.03</t>
  </si>
  <si>
    <t>Эксплуатация строительных объектов</t>
  </si>
  <si>
    <t>Реконструкция строительных объектов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</si>
  <si>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</si>
  <si>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</si>
  <si>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ОК.10</t>
  </si>
  <si>
    <t>Пользоваться профессиональной документацией на государственном и иностранном языках</t>
  </si>
  <si>
    <t>ОК.04</t>
  </si>
  <si>
    <t>ОК.05</t>
  </si>
  <si>
    <t>ОК.06</t>
  </si>
  <si>
    <t>ОК.07</t>
  </si>
  <si>
    <t>ОК.08</t>
  </si>
  <si>
    <t>ОК.09</t>
  </si>
  <si>
    <t>Подбирать наиболее оптимальные решения из строительных конструкций и материалов, разрабатывать узлы и детали конструктивных элементов зданий и сооружений в соответствии с условиями эксплуатации и назначениями</t>
  </si>
  <si>
    <t>Выполнять расчеты и конструирование строительных конструкций</t>
  </si>
  <si>
    <t>Разрабатывать архитектурно-строительные чертежи с использованием средств автоматизированного проектирования</t>
  </si>
  <si>
    <t>Участвовать в разработке проекта производства работ с применением информационных технологий</t>
  </si>
  <si>
    <t>Выполнять подготовительные работы на строительной площадке</t>
  </si>
  <si>
    <t>Проводить оперативный учет объемов выполняемых работ и расходов материальных ресурсов</t>
  </si>
  <si>
    <t>Осуществлять мероприятия по контролю качества выполняемых работ и расходуемых ресурсов</t>
  </si>
  <si>
    <t>Осуществлять оперативное планирование деятельности структурных подразделений при проведении строительно-монтажных работ, в том числе отделочных работ, текущего ремонта и реконструкции строительных объектов</t>
  </si>
  <si>
    <t>Обеспечивать ведение текущей и исполнительной документации по выполняемым видам строительных работ</t>
  </si>
  <si>
    <t>ПК 3.5</t>
  </si>
  <si>
    <t>Обеспечивать соблюдение требований охраны труда, безопасности жизнедеятельности и защиту окружающей среды при выполнении строительно-монтажных, в том числе отделочных работ, ремонтных работ и работ по реконструкции и эксплуатации строительных объектов</t>
  </si>
  <si>
    <t>Принимать участие в диагностике технического состояния конструктивных элементов эксплуатируемых зданий, в том числе отделки внутренних и наружных поверхностей конструктивных элементов эксплуатируемых зданий</t>
  </si>
  <si>
    <t xml:space="preserve">Профессиональный цикл </t>
  </si>
  <si>
    <t>ОП.04</t>
  </si>
  <si>
    <t>Наименование циклов, дисциплин, профессиональных модулей, МДК, практик</t>
  </si>
  <si>
    <t>Нагрузка на дисциплины и МДК</t>
  </si>
  <si>
    <t>всего учебных занятий</t>
  </si>
  <si>
    <t>теоретическое обучение</t>
  </si>
  <si>
    <t>всего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</si>
  <si>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</si>
  <si>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</si>
  <si>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</si>
  <si>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</si>
  <si>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</si>
  <si>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зачетов</t>
  </si>
  <si>
    <t>дифференцир. зачетов</t>
  </si>
  <si>
    <t>ПДП</t>
  </si>
  <si>
    <t>Другие формы контроля</t>
  </si>
  <si>
    <t xml:space="preserve"> образовательной программы среднего профессионального образования</t>
  </si>
  <si>
    <t>МДК.02.01Организация технологических процессов на объекте капитального строительства</t>
  </si>
  <si>
    <t xml:space="preserve">Производственная практика </t>
  </si>
  <si>
    <t>по профилю специальности</t>
  </si>
  <si>
    <t>Преддипломная</t>
  </si>
  <si>
    <t>Государ-ственная итоговая аттестация</t>
  </si>
  <si>
    <t xml:space="preserve">   Государственная итоговая аттестация</t>
  </si>
  <si>
    <t>1. График учебного процесса</t>
  </si>
  <si>
    <t>2. Сводные данные по бюджету времени</t>
  </si>
  <si>
    <t>3. План учебного процесса</t>
  </si>
  <si>
    <t>4. Сведения о комплексных формах контроля</t>
  </si>
  <si>
    <t>Формируемые компетенции</t>
  </si>
  <si>
    <t>Выполнять строительно-монтажные, в том числе отделочные работы на объекте капитального строительства</t>
  </si>
  <si>
    <t xml:space="preserve">  ЕН.01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</si>
  <si>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</si>
  <si>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</si>
  <si>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</si>
  <si>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</si>
  <si>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</si>
  <si>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</si>
  <si>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</si>
  <si>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</si>
  <si>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</si>
  <si>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</si>
  <si>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</si>
  <si>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</si>
  <si>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</si>
  <si>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</si>
  <si>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</si>
  <si>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</si>
  <si>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</si>
  <si>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</si>
  <si>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</si>
  <si>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УП.01.01</t>
  </si>
  <si>
    <t xml:space="preserve">  МДК.02.01</t>
  </si>
  <si>
    <t xml:space="preserve">  МДК.02.02</t>
  </si>
  <si>
    <t xml:space="preserve">  ПП.02.01</t>
  </si>
  <si>
    <t xml:space="preserve">  МДК.03.01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</si>
  <si>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</si>
  <si>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</si>
  <si>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</si>
  <si>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</si>
  <si>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МДК.05.01</t>
  </si>
  <si>
    <t xml:space="preserve">  УП.05.01</t>
  </si>
  <si>
    <t xml:space="preserve">  УП.05.02</t>
  </si>
  <si>
    <t xml:space="preserve">  УП.05.03</t>
  </si>
  <si>
    <t xml:space="preserve">  УП.05.04</t>
  </si>
  <si>
    <t xml:space="preserve">  УП.05.05</t>
  </si>
  <si>
    <t xml:space="preserve">  ПП.05.01</t>
  </si>
  <si>
    <t xml:space="preserve">  ОГСЭ.07</t>
  </si>
  <si>
    <t>Курсовой проект (работа)</t>
  </si>
  <si>
    <t xml:space="preserve">Объем образовательной нагрузки </t>
  </si>
  <si>
    <t>Самостоятельная учебная работа</t>
  </si>
  <si>
    <t>в т. ч. по учебным дисциплинам и МДК</t>
  </si>
  <si>
    <t>Учебная нагрузка обучающегося</t>
  </si>
  <si>
    <t xml:space="preserve"> во взаимодействии с преподавателем</t>
  </si>
  <si>
    <t>Председатель цикловой комиссии специальных архитектурных и строительных дисциплин</t>
  </si>
  <si>
    <t>Пояснительная записка</t>
  </si>
  <si>
    <t>среднего общего образования</t>
  </si>
  <si>
    <t>заочная</t>
  </si>
  <si>
    <t>Промежуточная аттестация, ЛЭС</t>
  </si>
  <si>
    <t>Домашние контрольные работы</t>
  </si>
  <si>
    <t xml:space="preserve">Семестр 1                                         </t>
  </si>
  <si>
    <t xml:space="preserve">Семестр 2                                         </t>
  </si>
  <si>
    <t xml:space="preserve">Семестр 3                               </t>
  </si>
  <si>
    <t xml:space="preserve">Семестр 4                                </t>
  </si>
  <si>
    <t xml:space="preserve">Семестр 5                               </t>
  </si>
  <si>
    <t xml:space="preserve">Семестр 6                                </t>
  </si>
  <si>
    <t xml:space="preserve">Семестр 7                                 </t>
  </si>
  <si>
    <t xml:space="preserve">Семестр 8                                   </t>
  </si>
  <si>
    <t>Установочные  занятия</t>
  </si>
  <si>
    <t>домашних контрольных работ</t>
  </si>
  <si>
    <t>6.  Перечень лабораторий, кабинетов, мастерских и др.</t>
  </si>
  <si>
    <t>1,3,6</t>
  </si>
  <si>
    <t>1,3, 6,8</t>
  </si>
  <si>
    <t>2,3,6</t>
  </si>
  <si>
    <t>1,2, 4,4</t>
  </si>
  <si>
    <t>2. Основной формой организации образовательного процесса при заочной форме обучения является лабораторно-экзаменационная сессия, включающая в себя весь комплекс лабораторно-практических работ, теоретического обучения и оценочных мероприятий. Сессия условно фиксируется в графике учебного процесса рабочего учебного плана. Максимальный объем аудиторной нагрузки обучающихся составляет 160 часов. Общая продолжительность лабораторно-экзаменационных сессий в учебном году  на 1-м и 2-м курсах - 30 календарных дней, на 3-ем и 4-ом курсах -  40 календарных дней. Годовой бюджет времени  распределяетсяследующим образом (кроме последнего курса): каникулы - 9 недель, сессия - 4 или 6 недель в зависимости от курса, самостоятельное изучение учебного материала - остальное время. На последнем курсе бюджет времени распределяется следующим образом: сессия - 6 недель, преддипломная практика - 4 недели, государственная итоговая аттестация (ГИА) - 6 недель, самостоятельное изучение учебного материала - остальное время.</t>
  </si>
  <si>
    <t xml:space="preserve">3. По дисциплине "Физическая культура" предусматриваются занятия в объеме не менее 2-х часов на группу, которые проводятся как установочные. Дисциплины "Физическая культура", "Иностранный язык" реализуются в течение всего периода обучения. </t>
  </si>
  <si>
    <t xml:space="preserve">4. Курсовая работа (проект) рассматриваеся как вид учебной деятельности по ПМ и реализуется в пределах времени, отведенного на ее (его) изучение, и в объеме, предусмотренном рабочим учебным планом для очной формы обучения. </t>
  </si>
  <si>
    <t xml:space="preserve"> 5. Консультации по всем дисциплинам изучаемым в данном учебном году, планируются из расчета 4 часа в год на каждого студента и могут проводится как в период сессии, так и в межсессионное время. Предусмотрены индивидуальные и групповые консультации.</t>
  </si>
  <si>
    <t>7. В межсессионный период выполняются домашние контрольные работы, количество которых в учебном году не более десяти, а по отдельной дисциплине, МДК, ПМ - не более двух.</t>
  </si>
  <si>
    <t>8. Учебная практика и практика по профилю специальности реализуется обучающимся самостоятельно с представлением и последующей защитой отчета в форме собеседования.</t>
  </si>
  <si>
    <t>9. Преддипломная практика является обязательной для всех обучающихся, проводится после последней сессии и предшествует ГИА.</t>
  </si>
  <si>
    <t xml:space="preserve">Зав. заочным отделением </t>
  </si>
  <si>
    <t>6. Промежуточная аттестация включает: экзамены, дифференцированные зачеты, зачеты, домашние  контрольные работы, курсовую работу (проект). Количество экзаменов в учебном году не более восьми, а количества зачетов - 10 ( без учета зачетов по физической культуре). В день проведения экзамена другие виды учебной деятельности не планируются.</t>
  </si>
  <si>
    <t>1,2,3,4,5</t>
  </si>
  <si>
    <t>5, 6</t>
  </si>
  <si>
    <t>Экономика отрасли</t>
  </si>
  <si>
    <t>Экономики отрасли</t>
  </si>
  <si>
    <t>В.В.Бородин</t>
  </si>
  <si>
    <t xml:space="preserve">Консультации принимаются из расчета 4 часа на одного обучающегося на каждый учебный год.  Количество консультаций пересчитывается с учётом контингента ежегодно по состоянию на 1 сентября.                                                                                                                                     Государственная (итоговая) аттестация
1Демонстрационный экзамен   с _18.05_ по _24.05___ (всего 1 нед.)                                                                                                                                                   2. Дипломный проект 
Выполнение дипломного проекта (работы) с _25.05_ по _21.06___ (всего 4 нед.)
Защита дипломного проекта (работы) с __22.06____ по __30.06___ (всего 1 нед.)
</t>
  </si>
  <si>
    <t>Заместитель директора по УР</t>
  </si>
  <si>
    <t>Заместитель директора по ПО и М</t>
  </si>
  <si>
    <t>Л.Н.Шестакова</t>
  </si>
  <si>
    <t>10. Государственная (итоговая) аттестация включает подготовку и защиту выпускной квалификационной работы - дипломного проекта и проведение демонстрационного экзамена. Тематика дипломного проекта соответствует содержанию  нескольких профессиональных модулей.</t>
  </si>
  <si>
    <t>Подготовка и проведение демонстрационного экзамена</t>
  </si>
  <si>
    <t>5. Справочник компетенций</t>
  </si>
  <si>
    <t>Использовать современные средства поиска, анализа и интерпретации информации и информационные технологии  для выполения задач  профессиональной деятельности</t>
  </si>
  <si>
    <t>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</t>
  </si>
  <si>
    <t>Эффективно взаимодействовать и работать в коллективе и команде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</si>
  <si>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в том числе с учетом гармонизации межнациональных и межрелигиозных отношений, применять стандарты антикоррупционного поведения</t>
  </si>
  <si>
    <t>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</t>
  </si>
  <si>
    <t>6. Распределение компетенций</t>
  </si>
  <si>
    <t>ПК1.1</t>
  </si>
  <si>
    <t>1. Настоящий учебный план основной профессиональной образовательной программы среднего профессионального образования ТОГБПОУ "Многоотраслевой колледж" разработан на основе Федерельного образовательного стандарта по специальности среднего профессионального образования (далее СПО), утвержденного приказом Министерства образования и науки Российской Федерации №2 от 10 января 2018г., зарегистрирован Министерством юстиции (регистрационный №49797 от 26 января 2018г.) 08.02.01 Строительство и эксплуатация зданий и сооружений, письма Минобрнауки России от20 июля 2015г. №06-846 "Методические рекомендации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образования"; приказа  Министерства просвещения Российской Федерации от 8 ноября 2021 г. N 800 Об утверждении порядка проведения государственной итоговой аттестации по образовательным программам среднего профессионального образования (зарегистрировано в Минюсте России 7 декабря 2021 г. № 66211)приказа Министерства просвещения Российской Федерации №796 от 1 сентября 2022 г.  (зарегистрировано в Минюсте России 17октября 2022 г. № 70461) "О внесении изменений в федеральные государственные образовательные стандарты среднего профессионального образования".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</si>
</sst>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6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3" borderId="10" xfId="53" applyFont="1" applyFill="1" applyBorder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0" fillId="33" borderId="10" xfId="54" applyFont="1" applyFill="1" applyBorder="1" applyAlignment="1" applyProtection="1">
      <alignment horizontal="left" vertical="center"/>
      <protection locked="0"/>
    </xf>
    <xf numFmtId="0" fontId="0" fillId="34" borderId="11" xfId="54" applyFont="1" applyFill="1" applyBorder="1" applyAlignment="1" applyProtection="1">
      <alignment horizontal="left" vertical="center" wrapText="1"/>
      <protection locked="0"/>
    </xf>
    <xf numFmtId="0" fontId="0" fillId="34" borderId="12" xfId="54" applyFont="1" applyFill="1" applyBorder="1" applyAlignment="1" applyProtection="1">
      <alignment horizontal="left" vertical="center" wrapText="1"/>
      <protection locked="0"/>
    </xf>
    <xf numFmtId="0" fontId="0" fillId="34" borderId="13" xfId="54" applyFont="1" applyFill="1" applyBorder="1" applyAlignment="1" applyProtection="1">
      <alignment horizontal="left" vertical="center" wrapText="1"/>
      <protection locked="0"/>
    </xf>
    <xf numFmtId="0" fontId="0" fillId="34" borderId="14" xfId="54" applyFont="1" applyFill="1" applyBorder="1" applyAlignment="1" applyProtection="1">
      <alignment horizontal="left" vertical="center" wrapText="1"/>
      <protection locked="0"/>
    </xf>
    <xf numFmtId="0" fontId="0" fillId="34" borderId="15" xfId="54" applyFont="1" applyFill="1" applyBorder="1" applyAlignment="1" applyProtection="1">
      <alignment horizontal="left" vertical="center" wrapText="1"/>
      <protection locked="0"/>
    </xf>
    <xf numFmtId="0" fontId="0" fillId="34" borderId="15" xfId="54" applyFill="1" applyBorder="1">
      <alignment/>
      <protection/>
    </xf>
    <xf numFmtId="0" fontId="0" fillId="34" borderId="16" xfId="54" applyFill="1" applyBorder="1">
      <alignment/>
      <protection/>
    </xf>
    <xf numFmtId="0" fontId="0" fillId="34" borderId="17" xfId="54" applyFill="1" applyBorder="1">
      <alignment/>
      <protection/>
    </xf>
    <xf numFmtId="0" fontId="0" fillId="34" borderId="18" xfId="54" applyFill="1" applyBorder="1">
      <alignment/>
      <protection/>
    </xf>
    <xf numFmtId="0" fontId="4" fillId="33" borderId="10" xfId="54" applyFont="1" applyFill="1" applyBorder="1" applyAlignment="1" applyProtection="1">
      <alignment horizontal="left" vertical="center"/>
      <protection locked="0"/>
    </xf>
    <xf numFmtId="0" fontId="5" fillId="33" borderId="10" xfId="53" applyFont="1" applyFill="1" applyBorder="1" applyAlignment="1" applyProtection="1">
      <alignment horizontal="center" vertical="center"/>
      <protection locked="0"/>
    </xf>
    <xf numFmtId="0" fontId="2" fillId="33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1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0" xfId="54" applyFill="1">
      <alignment/>
      <protection/>
    </xf>
    <xf numFmtId="0" fontId="0" fillId="34" borderId="0" xfId="54" applyFont="1" applyFill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>
      <alignment horizontal="center" vertical="center"/>
      <protection/>
    </xf>
    <xf numFmtId="0" fontId="2" fillId="36" borderId="19" xfId="53" applyFill="1" applyBorder="1">
      <alignment/>
      <protection/>
    </xf>
    <xf numFmtId="0" fontId="2" fillId="35" borderId="19" xfId="53" applyNumberFormat="1" applyFont="1" applyFill="1" applyBorder="1" applyAlignment="1">
      <alignment horizontal="left" vertical="center" wrapText="1"/>
      <protection/>
    </xf>
    <xf numFmtId="0" fontId="2" fillId="35" borderId="19" xfId="53" applyFont="1" applyFill="1" applyBorder="1" applyAlignment="1">
      <alignment horizontal="left" vertical="center" wrapText="1"/>
      <protection/>
    </xf>
    <xf numFmtId="0" fontId="2" fillId="33" borderId="19" xfId="53" applyFont="1" applyFill="1" applyBorder="1" applyAlignment="1" applyProtection="1">
      <alignment horizontal="center" vertical="center"/>
      <protection locked="0"/>
    </xf>
    <xf numFmtId="0" fontId="0" fillId="34" borderId="20" xfId="54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 applyProtection="1">
      <alignment horizontal="left" vertical="center" wrapText="1"/>
      <protection locked="0"/>
    </xf>
    <xf numFmtId="0" fontId="3" fillId="35" borderId="10" xfId="53" applyFont="1" applyFill="1" applyBorder="1" applyAlignment="1" applyProtection="1">
      <alignment horizontal="left" vertical="center" wrapText="1"/>
      <protection locked="0"/>
    </xf>
    <xf numFmtId="0" fontId="0" fillId="36" borderId="0" xfId="54" applyFont="1" applyFill="1" applyAlignment="1" applyProtection="1">
      <alignment horizontal="center" vertical="center"/>
      <protection locked="0"/>
    </xf>
    <xf numFmtId="0" fontId="0" fillId="36" borderId="0" xfId="54" applyFill="1">
      <alignment/>
      <protection/>
    </xf>
    <xf numFmtId="0" fontId="10" fillId="36" borderId="0" xfId="54" applyFont="1" applyFill="1" applyAlignment="1" applyProtection="1">
      <alignment horizontal="left" vertical="center"/>
      <protection locked="0"/>
    </xf>
    <xf numFmtId="0" fontId="0" fillId="36" borderId="21" xfId="54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22" xfId="54" applyBorder="1">
      <alignment/>
      <protection/>
    </xf>
    <xf numFmtId="0" fontId="6" fillId="33" borderId="23" xfId="54" applyNumberFormat="1" applyFont="1" applyFill="1" applyBorder="1" applyAlignment="1" applyProtection="1">
      <alignment horizontal="center" vertical="center"/>
      <protection locked="0"/>
    </xf>
    <xf numFmtId="0" fontId="15" fillId="33" borderId="23" xfId="54" applyNumberFormat="1" applyFont="1" applyFill="1" applyBorder="1" applyAlignment="1" applyProtection="1">
      <alignment horizontal="center" vertical="center"/>
      <protection locked="0"/>
    </xf>
    <xf numFmtId="0" fontId="15" fillId="33" borderId="24" xfId="54" applyNumberFormat="1" applyFont="1" applyFill="1" applyBorder="1" applyAlignment="1" applyProtection="1">
      <alignment horizontal="center" vertical="center"/>
      <protection locked="0"/>
    </xf>
    <xf numFmtId="0" fontId="15" fillId="33" borderId="24" xfId="54" applyNumberFormat="1" applyFont="1" applyFill="1" applyBorder="1" applyAlignment="1" applyProtection="1">
      <alignment vertical="center"/>
      <protection locked="0"/>
    </xf>
    <xf numFmtId="0" fontId="0" fillId="0" borderId="0" xfId="54" applyNumberFormat="1" applyFont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vertical="top"/>
      <protection locked="0"/>
    </xf>
    <xf numFmtId="0" fontId="0" fillId="34" borderId="25" xfId="54" applyFont="1" applyFill="1" applyBorder="1" applyAlignment="1" applyProtection="1">
      <alignment horizontal="left" vertical="center" wrapText="1"/>
      <protection locked="0"/>
    </xf>
    <xf numFmtId="0" fontId="0" fillId="34" borderId="17" xfId="54" applyFont="1" applyFill="1" applyBorder="1" applyAlignment="1" applyProtection="1">
      <alignment horizontal="left" vertical="center" wrapText="1"/>
      <protection locked="0"/>
    </xf>
    <xf numFmtId="0" fontId="0" fillId="0" borderId="26" xfId="54" applyBorder="1">
      <alignment/>
      <protection/>
    </xf>
    <xf numFmtId="0" fontId="0" fillId="0" borderId="10" xfId="54" applyBorder="1" applyAlignment="1">
      <alignment horizontal="center" vertical="center"/>
      <protection/>
    </xf>
    <xf numFmtId="0" fontId="0" fillId="0" borderId="19" xfId="54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9" fillId="35" borderId="10" xfId="54" applyFont="1" applyFill="1" applyBorder="1" applyAlignment="1">
      <alignment vertical="center" wrapText="1"/>
      <protection/>
    </xf>
    <xf numFmtId="0" fontId="2" fillId="37" borderId="27" xfId="54" applyNumberFormat="1" applyFont="1" applyFill="1" applyBorder="1" applyAlignment="1">
      <alignment horizontal="center" vertical="center"/>
      <protection/>
    </xf>
    <xf numFmtId="0" fontId="2" fillId="37" borderId="28" xfId="54" applyNumberFormat="1" applyFont="1" applyFill="1" applyBorder="1" applyAlignment="1">
      <alignment horizontal="center" vertical="center"/>
      <protection/>
    </xf>
    <xf numFmtId="0" fontId="2" fillId="37" borderId="29" xfId="54" applyNumberFormat="1" applyFont="1" applyFill="1" applyBorder="1" applyAlignment="1">
      <alignment horizontal="center" vertical="center"/>
      <protection/>
    </xf>
    <xf numFmtId="0" fontId="19" fillId="37" borderId="27" xfId="54" applyNumberFormat="1" applyFont="1" applyFill="1" applyBorder="1" applyAlignment="1">
      <alignment horizontal="center" vertical="center"/>
      <protection/>
    </xf>
    <xf numFmtId="0" fontId="57" fillId="37" borderId="28" xfId="54" applyNumberFormat="1" applyFont="1" applyFill="1" applyBorder="1" applyAlignment="1">
      <alignment horizontal="center" vertical="center"/>
      <protection/>
    </xf>
    <xf numFmtId="0" fontId="19" fillId="37" borderId="28" xfId="54" applyNumberFormat="1" applyFont="1" applyFill="1" applyBorder="1" applyAlignment="1">
      <alignment horizontal="center" vertical="center"/>
      <protection/>
    </xf>
    <xf numFmtId="0" fontId="2" fillId="37" borderId="30" xfId="54" applyNumberFormat="1" applyFont="1" applyFill="1" applyBorder="1" applyAlignment="1">
      <alignment horizontal="center" vertical="center"/>
      <protection/>
    </xf>
    <xf numFmtId="0" fontId="2" fillId="37" borderId="31" xfId="54" applyNumberFormat="1" applyFont="1" applyFill="1" applyBorder="1" applyAlignment="1">
      <alignment horizontal="center" vertical="center"/>
      <protection/>
    </xf>
    <xf numFmtId="0" fontId="2" fillId="37" borderId="32" xfId="54" applyNumberFormat="1" applyFont="1" applyFill="1" applyBorder="1" applyAlignment="1">
      <alignment horizontal="center" vertical="center"/>
      <protection/>
    </xf>
    <xf numFmtId="0" fontId="2" fillId="35" borderId="27" xfId="54" applyNumberFormat="1" applyFont="1" applyFill="1" applyBorder="1" applyAlignment="1">
      <alignment horizontal="center" vertical="center"/>
      <protection/>
    </xf>
    <xf numFmtId="0" fontId="2" fillId="35" borderId="28" xfId="54" applyNumberFormat="1" applyFont="1" applyFill="1" applyBorder="1" applyAlignment="1">
      <alignment horizontal="center" vertical="center"/>
      <protection/>
    </xf>
    <xf numFmtId="0" fontId="2" fillId="35" borderId="29" xfId="54" applyNumberFormat="1" applyFont="1" applyFill="1" applyBorder="1" applyAlignment="1">
      <alignment horizontal="center" vertical="center"/>
      <protection/>
    </xf>
    <xf numFmtId="0" fontId="19" fillId="35" borderId="27" xfId="54" applyNumberFormat="1" applyFont="1" applyFill="1" applyBorder="1" applyAlignment="1">
      <alignment horizontal="center" vertical="center"/>
      <protection/>
    </xf>
    <xf numFmtId="0" fontId="19" fillId="35" borderId="28" xfId="54" applyNumberFormat="1" applyFont="1" applyFill="1" applyBorder="1" applyAlignment="1">
      <alignment horizontal="center" vertical="center"/>
      <protection/>
    </xf>
    <xf numFmtId="0" fontId="2" fillId="35" borderId="32" xfId="54" applyNumberFormat="1" applyFont="1" applyFill="1" applyBorder="1" applyAlignment="1">
      <alignment horizontal="center" vertical="center"/>
      <protection/>
    </xf>
    <xf numFmtId="0" fontId="2" fillId="35" borderId="31" xfId="54" applyNumberFormat="1" applyFont="1" applyFill="1" applyBorder="1" applyAlignment="1">
      <alignment horizontal="center" vertical="center"/>
      <protection/>
    </xf>
    <xf numFmtId="0" fontId="2" fillId="35" borderId="33" xfId="54" applyNumberFormat="1" applyFont="1" applyFill="1" applyBorder="1" applyAlignment="1" applyProtection="1">
      <alignment horizontal="center" vertical="center"/>
      <protection locked="0"/>
    </xf>
    <xf numFmtId="0" fontId="2" fillId="35" borderId="10" xfId="54" applyNumberFormat="1" applyFont="1" applyFill="1" applyBorder="1" applyAlignment="1" applyProtection="1">
      <alignment horizontal="center" vertical="center"/>
      <protection locked="0"/>
    </xf>
    <xf numFmtId="0" fontId="2" fillId="35" borderId="23" xfId="54" applyNumberFormat="1" applyFont="1" applyFill="1" applyBorder="1" applyAlignment="1" applyProtection="1">
      <alignment horizontal="center" vertical="center"/>
      <protection locked="0"/>
    </xf>
    <xf numFmtId="0" fontId="19" fillId="35" borderId="33" xfId="54" applyNumberFormat="1" applyFont="1" applyFill="1" applyBorder="1" applyAlignment="1">
      <alignment horizontal="center" vertical="center"/>
      <protection/>
    </xf>
    <xf numFmtId="0" fontId="57" fillId="35" borderId="10" xfId="54" applyNumberFormat="1" applyFont="1" applyFill="1" applyBorder="1" applyAlignment="1">
      <alignment horizontal="center" vertical="center"/>
      <protection/>
    </xf>
    <xf numFmtId="0" fontId="19" fillId="35" borderId="10" xfId="54" applyNumberFormat="1" applyFont="1" applyFill="1" applyBorder="1" applyAlignment="1">
      <alignment horizontal="center" vertical="center"/>
      <protection/>
    </xf>
    <xf numFmtId="0" fontId="2" fillId="35" borderId="10" xfId="54" applyNumberFormat="1" applyFont="1" applyFill="1" applyBorder="1" applyAlignment="1">
      <alignment horizontal="center" vertical="center"/>
      <protection/>
    </xf>
    <xf numFmtId="0" fontId="2" fillId="35" borderId="34" xfId="54" applyNumberFormat="1" applyFont="1" applyFill="1" applyBorder="1" applyAlignment="1">
      <alignment horizontal="center" vertical="center"/>
      <protection/>
    </xf>
    <xf numFmtId="0" fontId="2" fillId="35" borderId="19" xfId="54" applyNumberFormat="1" applyFont="1" applyFill="1" applyBorder="1" applyAlignment="1">
      <alignment horizontal="center" vertical="center"/>
      <protection/>
    </xf>
    <xf numFmtId="0" fontId="2" fillId="35" borderId="34" xfId="54" applyNumberFormat="1" applyFont="1" applyFill="1" applyBorder="1" applyAlignment="1" applyProtection="1">
      <alignment horizontal="center" vertical="center"/>
      <protection locked="0"/>
    </xf>
    <xf numFmtId="172" fontId="2" fillId="35" borderId="10" xfId="54" applyNumberFormat="1" applyFont="1" applyFill="1" applyBorder="1" applyAlignment="1">
      <alignment horizontal="center" vertical="center"/>
      <protection/>
    </xf>
    <xf numFmtId="172" fontId="2" fillId="35" borderId="10" xfId="54" applyNumberFormat="1" applyFont="1" applyFill="1" applyBorder="1" applyAlignment="1" applyProtection="1">
      <alignment horizontal="center" vertical="center"/>
      <protection locked="0"/>
    </xf>
    <xf numFmtId="0" fontId="2" fillId="37" borderId="28" xfId="54" applyNumberFormat="1" applyFont="1" applyFill="1" applyBorder="1" applyAlignment="1">
      <alignment horizontal="left" vertical="center" wrapText="1"/>
      <protection/>
    </xf>
    <xf numFmtId="0" fontId="2" fillId="35" borderId="33" xfId="54" applyNumberFormat="1" applyFont="1" applyFill="1" applyBorder="1" applyAlignment="1">
      <alignment horizontal="center" vertical="center"/>
      <protection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172" fontId="2" fillId="37" borderId="28" xfId="54" applyNumberFormat="1" applyFont="1" applyFill="1" applyBorder="1" applyAlignment="1">
      <alignment horizontal="center" vertical="center"/>
      <protection/>
    </xf>
    <xf numFmtId="0" fontId="2" fillId="35" borderId="35" xfId="54" applyNumberFormat="1" applyFont="1" applyFill="1" applyBorder="1" applyAlignment="1" applyProtection="1">
      <alignment horizontal="center" vertical="center"/>
      <protection locked="0"/>
    </xf>
    <xf numFmtId="0" fontId="19" fillId="35" borderId="36" xfId="54" applyNumberFormat="1" applyFont="1" applyFill="1" applyBorder="1" applyAlignment="1">
      <alignment horizontal="center" vertical="center"/>
      <protection/>
    </xf>
    <xf numFmtId="0" fontId="2" fillId="35" borderId="37" xfId="54" applyNumberFormat="1" applyFont="1" applyFill="1" applyBorder="1" applyAlignment="1">
      <alignment horizontal="center" vertical="center"/>
      <protection/>
    </xf>
    <xf numFmtId="0" fontId="2" fillId="35" borderId="38" xfId="54" applyNumberFormat="1" applyFont="1" applyFill="1" applyBorder="1" applyAlignment="1">
      <alignment horizontal="center" vertical="center"/>
      <protection/>
    </xf>
    <xf numFmtId="0" fontId="2" fillId="35" borderId="10" xfId="54" applyNumberFormat="1" applyFont="1" applyFill="1" applyBorder="1" applyAlignment="1">
      <alignment horizontal="left" vertical="center" wrapText="1"/>
      <protection/>
    </xf>
    <xf numFmtId="49" fontId="2" fillId="37" borderId="28" xfId="54" applyNumberFormat="1" applyFont="1" applyFill="1" applyBorder="1" applyAlignment="1">
      <alignment horizontal="center" vertical="center"/>
      <protection/>
    </xf>
    <xf numFmtId="172" fontId="19" fillId="35" borderId="10" xfId="54" applyNumberFormat="1" applyFont="1" applyFill="1" applyBorder="1" applyAlignment="1">
      <alignment horizontal="center" vertical="center"/>
      <protection/>
    </xf>
    <xf numFmtId="0" fontId="19" fillId="37" borderId="28" xfId="54" applyNumberFormat="1" applyFont="1" applyFill="1" applyBorder="1" applyAlignment="1">
      <alignment horizontal="left" vertical="center" wrapText="1"/>
      <protection/>
    </xf>
    <xf numFmtId="0" fontId="19" fillId="37" borderId="29" xfId="54" applyNumberFormat="1" applyFont="1" applyFill="1" applyBorder="1" applyAlignment="1">
      <alignment horizontal="center" vertical="center"/>
      <protection/>
    </xf>
    <xf numFmtId="172" fontId="19" fillId="37" borderId="28" xfId="54" applyNumberFormat="1" applyFont="1" applyFill="1" applyBorder="1" applyAlignment="1">
      <alignment horizontal="center" vertical="center"/>
      <protection/>
    </xf>
    <xf numFmtId="0" fontId="19" fillId="37" borderId="39" xfId="54" applyNumberFormat="1" applyFont="1" applyFill="1" applyBorder="1" applyAlignment="1">
      <alignment horizontal="center" vertical="center"/>
      <protection/>
    </xf>
    <xf numFmtId="0" fontId="57" fillId="37" borderId="29" xfId="54" applyNumberFormat="1" applyFont="1" applyFill="1" applyBorder="1" applyAlignment="1">
      <alignment horizontal="center" vertical="center"/>
      <protection/>
    </xf>
    <xf numFmtId="0" fontId="57" fillId="37" borderId="32" xfId="54" applyNumberFormat="1" applyFont="1" applyFill="1" applyBorder="1" applyAlignment="1">
      <alignment horizontal="center" vertical="center"/>
      <protection/>
    </xf>
    <xf numFmtId="0" fontId="19" fillId="37" borderId="32" xfId="54" applyNumberFormat="1" applyFont="1" applyFill="1" applyBorder="1" applyAlignment="1">
      <alignment horizontal="center" vertical="center"/>
      <protection/>
    </xf>
    <xf numFmtId="0" fontId="2" fillId="35" borderId="28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39" xfId="54" applyNumberFormat="1" applyFont="1" applyFill="1" applyBorder="1" applyAlignment="1">
      <alignment horizontal="center" vertical="center"/>
      <protection/>
    </xf>
    <xf numFmtId="172" fontId="2" fillId="35" borderId="28" xfId="54" applyNumberFormat="1" applyFont="1" applyFill="1" applyBorder="1" applyAlignment="1">
      <alignment horizontal="center" vertical="center"/>
      <protection/>
    </xf>
    <xf numFmtId="0" fontId="2" fillId="35" borderId="40" xfId="54" applyNumberFormat="1" applyFont="1" applyFill="1" applyBorder="1" applyAlignment="1">
      <alignment horizontal="center" vertical="center"/>
      <protection/>
    </xf>
    <xf numFmtId="0" fontId="2" fillId="35" borderId="41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40" xfId="54" applyNumberFormat="1" applyFont="1" applyFill="1" applyBorder="1" applyAlignment="1" applyProtection="1">
      <alignment horizontal="center" vertical="center"/>
      <protection locked="0"/>
    </xf>
    <xf numFmtId="0" fontId="2" fillId="35" borderId="41" xfId="54" applyNumberFormat="1" applyFont="1" applyFill="1" applyBorder="1" applyAlignment="1" applyProtection="1">
      <alignment horizontal="center" vertical="center"/>
      <protection locked="0"/>
    </xf>
    <xf numFmtId="0" fontId="19" fillId="35" borderId="40" xfId="54" applyNumberFormat="1" applyFont="1" applyFill="1" applyBorder="1" applyAlignment="1">
      <alignment horizontal="center" vertical="center"/>
      <protection/>
    </xf>
    <xf numFmtId="0" fontId="19" fillId="35" borderId="41" xfId="54" applyNumberFormat="1" applyFont="1" applyFill="1" applyBorder="1" applyAlignment="1">
      <alignment horizontal="center" vertical="center"/>
      <protection/>
    </xf>
    <xf numFmtId="0" fontId="2" fillId="35" borderId="41" xfId="54" applyNumberFormat="1" applyFont="1" applyFill="1" applyBorder="1" applyAlignment="1">
      <alignment horizontal="center" vertical="center"/>
      <protection/>
    </xf>
    <xf numFmtId="172" fontId="2" fillId="35" borderId="41" xfId="54" applyNumberFormat="1" applyFont="1" applyFill="1" applyBorder="1" applyAlignment="1">
      <alignment horizontal="center" vertical="center"/>
      <protection/>
    </xf>
    <xf numFmtId="0" fontId="2" fillId="35" borderId="42" xfId="54" applyNumberFormat="1" applyFont="1" applyFill="1" applyBorder="1" applyAlignment="1">
      <alignment horizontal="center" vertical="center"/>
      <protection/>
    </xf>
    <xf numFmtId="0" fontId="2" fillId="35" borderId="43" xfId="54" applyNumberFormat="1" applyFont="1" applyFill="1" applyBorder="1" applyAlignment="1">
      <alignment horizontal="center" vertical="center"/>
      <protection/>
    </xf>
    <xf numFmtId="0" fontId="2" fillId="35" borderId="44" xfId="54" applyNumberFormat="1" applyFont="1" applyFill="1" applyBorder="1" applyAlignment="1" applyProtection="1">
      <alignment horizontal="center" vertical="center"/>
      <protection locked="0"/>
    </xf>
    <xf numFmtId="172" fontId="2" fillId="35" borderId="41" xfId="54" applyNumberFormat="1" applyFont="1" applyFill="1" applyBorder="1" applyAlignment="1" applyProtection="1">
      <alignment horizontal="center" vertical="center"/>
      <protection locked="0"/>
    </xf>
    <xf numFmtId="172" fontId="2" fillId="35" borderId="44" xfId="54" applyNumberFormat="1" applyFont="1" applyFill="1" applyBorder="1" applyAlignment="1" applyProtection="1">
      <alignment horizontal="center" vertical="center"/>
      <protection locked="0"/>
    </xf>
    <xf numFmtId="0" fontId="2" fillId="35" borderId="22" xfId="54" applyNumberFormat="1" applyFont="1" applyFill="1" applyBorder="1" applyAlignment="1">
      <alignment horizontal="center" vertical="center"/>
      <protection/>
    </xf>
    <xf numFmtId="172" fontId="2" fillId="35" borderId="22" xfId="54" applyNumberFormat="1" applyFont="1" applyFill="1" applyBorder="1" applyAlignment="1">
      <alignment horizontal="center" vertical="center"/>
      <protection/>
    </xf>
    <xf numFmtId="0" fontId="2" fillId="35" borderId="45" xfId="54" applyNumberFormat="1" applyFont="1" applyFill="1" applyBorder="1" applyAlignment="1">
      <alignment horizontal="center" vertical="center"/>
      <protection/>
    </xf>
    <xf numFmtId="172" fontId="2" fillId="35" borderId="34" xfId="54" applyNumberFormat="1" applyFont="1" applyFill="1" applyBorder="1" applyAlignment="1" applyProtection="1">
      <alignment horizontal="center" vertical="center"/>
      <protection locked="0"/>
    </xf>
    <xf numFmtId="0" fontId="2" fillId="35" borderId="19" xfId="54" applyNumberFormat="1" applyFont="1" applyFill="1" applyBorder="1" applyAlignment="1" applyProtection="1">
      <alignment horizontal="center" vertical="center"/>
      <protection locked="0"/>
    </xf>
    <xf numFmtId="0" fontId="2" fillId="35" borderId="24" xfId="54" applyNumberFormat="1" applyFont="1" applyFill="1" applyBorder="1" applyAlignment="1">
      <alignment horizontal="center" vertical="center"/>
      <protection/>
    </xf>
    <xf numFmtId="0" fontId="2" fillId="35" borderId="23" xfId="54" applyNumberFormat="1" applyFont="1" applyFill="1" applyBorder="1" applyAlignment="1">
      <alignment horizontal="center" vertical="center"/>
      <protection/>
    </xf>
    <xf numFmtId="0" fontId="2" fillId="35" borderId="10" xfId="54" applyNumberFormat="1" applyFont="1" applyFill="1" applyBorder="1" applyAlignment="1">
      <alignment vertical="center"/>
      <protection/>
    </xf>
    <xf numFmtId="0" fontId="2" fillId="35" borderId="10" xfId="54" applyNumberFormat="1" applyFont="1" applyFill="1" applyBorder="1" applyAlignment="1" applyProtection="1">
      <alignment vertical="center"/>
      <protection locked="0"/>
    </xf>
    <xf numFmtId="0" fontId="2" fillId="35" borderId="45" xfId="54" applyNumberFormat="1" applyFont="1" applyFill="1" applyBorder="1" applyAlignment="1" applyProtection="1">
      <alignment vertical="center"/>
      <protection locked="0"/>
    </xf>
    <xf numFmtId="0" fontId="2" fillId="35" borderId="10" xfId="54" applyNumberFormat="1" applyFont="1" applyFill="1" applyBorder="1" applyAlignment="1">
      <alignment horizontal="center" vertical="center" wrapText="1"/>
      <protection/>
    </xf>
    <xf numFmtId="0" fontId="2" fillId="35" borderId="45" xfId="54" applyNumberFormat="1" applyFont="1" applyFill="1" applyBorder="1" applyAlignment="1" applyProtection="1">
      <alignment horizontal="center" vertical="center"/>
      <protection locked="0"/>
    </xf>
    <xf numFmtId="0" fontId="2" fillId="35" borderId="44" xfId="54" applyNumberFormat="1" applyFont="1" applyFill="1" applyBorder="1" applyAlignment="1">
      <alignment horizontal="center" vertical="center"/>
      <protection/>
    </xf>
    <xf numFmtId="172" fontId="57" fillId="35" borderId="10" xfId="54" applyNumberFormat="1" applyFont="1" applyFill="1" applyBorder="1" applyAlignment="1" applyProtection="1">
      <alignment horizontal="center" vertical="center"/>
      <protection locked="0"/>
    </xf>
    <xf numFmtId="0" fontId="19" fillId="35" borderId="22" xfId="54" applyNumberFormat="1" applyFont="1" applyFill="1" applyBorder="1" applyAlignment="1">
      <alignment horizontal="center" vertical="center"/>
      <protection/>
    </xf>
    <xf numFmtId="0" fontId="2" fillId="35" borderId="46" xfId="54" applyNumberFormat="1" applyFont="1" applyFill="1" applyBorder="1" applyAlignment="1" applyProtection="1">
      <alignment horizontal="center" vertical="center"/>
      <protection locked="0"/>
    </xf>
    <xf numFmtId="0" fontId="2" fillId="35" borderId="24" xfId="54" applyNumberFormat="1" applyFont="1" applyFill="1" applyBorder="1" applyAlignment="1" applyProtection="1">
      <alignment horizontal="center" vertical="center"/>
      <protection locked="0"/>
    </xf>
    <xf numFmtId="0" fontId="2" fillId="36" borderId="33" xfId="54" applyNumberFormat="1" applyFont="1" applyFill="1" applyBorder="1" applyAlignment="1">
      <alignment horizontal="center" vertical="center"/>
      <protection/>
    </xf>
    <xf numFmtId="0" fontId="2" fillId="35" borderId="34" xfId="54" applyNumberFormat="1" applyFont="1" applyFill="1" applyBorder="1" applyAlignment="1">
      <alignment horizontal="left" vertical="center"/>
      <protection/>
    </xf>
    <xf numFmtId="0" fontId="2" fillId="35" borderId="47" xfId="54" applyNumberFormat="1" applyFont="1" applyFill="1" applyBorder="1" applyAlignment="1">
      <alignment horizontal="center" vertical="center"/>
      <protection/>
    </xf>
    <xf numFmtId="0" fontId="2" fillId="35" borderId="48" xfId="54" applyNumberFormat="1" applyFont="1" applyFill="1" applyBorder="1" applyAlignment="1">
      <alignment horizontal="center" vertical="center"/>
      <protection/>
    </xf>
    <xf numFmtId="0" fontId="2" fillId="35" borderId="49" xfId="54" applyNumberFormat="1" applyFont="1" applyFill="1" applyBorder="1" applyAlignment="1">
      <alignment horizontal="center" vertical="center"/>
      <protection/>
    </xf>
    <xf numFmtId="0" fontId="2" fillId="35" borderId="29" xfId="54" applyNumberFormat="1" applyFont="1" applyFill="1" applyBorder="1" applyAlignment="1">
      <alignment horizontal="left" vertical="center"/>
      <protection/>
    </xf>
    <xf numFmtId="0" fontId="2" fillId="35" borderId="27" xfId="54" applyNumberFormat="1" applyFont="1" applyFill="1" applyBorder="1" applyAlignment="1">
      <alignment vertical="center"/>
      <protection/>
    </xf>
    <xf numFmtId="0" fontId="2" fillId="35" borderId="30" xfId="54" applyNumberFormat="1" applyFont="1" applyFill="1" applyBorder="1" applyAlignment="1">
      <alignment vertical="center"/>
      <protection/>
    </xf>
    <xf numFmtId="0" fontId="2" fillId="35" borderId="29" xfId="54" applyNumberFormat="1" applyFont="1" applyFill="1" applyBorder="1" applyAlignment="1">
      <alignment vertical="center"/>
      <protection/>
    </xf>
    <xf numFmtId="0" fontId="2" fillId="35" borderId="31" xfId="54" applyNumberFormat="1" applyFont="1" applyFill="1" applyBorder="1" applyAlignment="1">
      <alignment vertical="center"/>
      <protection/>
    </xf>
    <xf numFmtId="0" fontId="2" fillId="35" borderId="28" xfId="54" applyNumberFormat="1" applyFont="1" applyFill="1" applyBorder="1" applyAlignment="1">
      <alignment vertical="center"/>
      <protection/>
    </xf>
    <xf numFmtId="0" fontId="2" fillId="35" borderId="27" xfId="54" applyNumberFormat="1" applyFont="1" applyFill="1" applyBorder="1" applyAlignment="1">
      <alignment horizontal="center" vertical="center" wrapText="1"/>
      <protection/>
    </xf>
    <xf numFmtId="0" fontId="2" fillId="35" borderId="31" xfId="54" applyNumberFormat="1" applyFont="1" applyFill="1" applyBorder="1" applyAlignment="1">
      <alignment horizontal="center" vertical="center" wrapText="1"/>
      <protection/>
    </xf>
    <xf numFmtId="0" fontId="2" fillId="35" borderId="28" xfId="54" applyNumberFormat="1" applyFont="1" applyFill="1" applyBorder="1" applyAlignment="1">
      <alignment vertical="center" wrapText="1"/>
      <protection/>
    </xf>
    <xf numFmtId="0" fontId="2" fillId="35" borderId="39" xfId="54" applyNumberFormat="1" applyFont="1" applyFill="1" applyBorder="1" applyAlignment="1">
      <alignment vertical="center" wrapText="1"/>
      <protection/>
    </xf>
    <xf numFmtId="0" fontId="2" fillId="35" borderId="39" xfId="54" applyNumberFormat="1" applyFont="1" applyFill="1" applyBorder="1" applyAlignment="1">
      <alignment vertical="center"/>
      <protection/>
    </xf>
    <xf numFmtId="0" fontId="2" fillId="35" borderId="29" xfId="54" applyNumberFormat="1" applyFont="1" applyFill="1" applyBorder="1" applyAlignment="1">
      <alignment horizontal="center" vertical="center" wrapText="1"/>
      <protection/>
    </xf>
    <xf numFmtId="0" fontId="2" fillId="35" borderId="39" xfId="54" applyNumberFormat="1" applyFont="1" applyFill="1" applyBorder="1" applyAlignment="1">
      <alignment horizontal="center" vertical="center" wrapText="1"/>
      <protection/>
    </xf>
    <xf numFmtId="0" fontId="2" fillId="35" borderId="32" xfId="54" applyNumberFormat="1" applyFont="1" applyFill="1" applyBorder="1" applyAlignment="1">
      <alignment horizontal="left" vertical="center" wrapText="1"/>
      <protection/>
    </xf>
    <xf numFmtId="0" fontId="2" fillId="35" borderId="31" xfId="54" applyNumberFormat="1" applyFont="1" applyFill="1" applyBorder="1" applyAlignment="1">
      <alignment horizontal="right" vertical="center"/>
      <protection/>
    </xf>
    <xf numFmtId="0" fontId="2" fillId="35" borderId="34" xfId="54" applyNumberFormat="1" applyFont="1" applyFill="1" applyBorder="1" applyAlignment="1">
      <alignment horizontal="left" vertical="center" wrapText="1"/>
      <protection/>
    </xf>
    <xf numFmtId="0" fontId="2" fillId="35" borderId="36" xfId="54" applyNumberFormat="1" applyFont="1" applyFill="1" applyBorder="1" applyAlignment="1">
      <alignment vertical="center"/>
      <protection/>
    </xf>
    <xf numFmtId="0" fontId="2" fillId="35" borderId="37" xfId="54" applyNumberFormat="1" applyFont="1" applyFill="1" applyBorder="1" applyAlignment="1">
      <alignment vertical="center"/>
      <protection/>
    </xf>
    <xf numFmtId="0" fontId="2" fillId="35" borderId="50" xfId="54" applyNumberFormat="1" applyFont="1" applyFill="1" applyBorder="1" applyAlignment="1">
      <alignment vertical="center"/>
      <protection/>
    </xf>
    <xf numFmtId="0" fontId="2" fillId="35" borderId="51" xfId="54" applyNumberFormat="1" applyFont="1" applyFill="1" applyBorder="1" applyAlignment="1">
      <alignment vertical="center"/>
      <protection/>
    </xf>
    <xf numFmtId="0" fontId="2" fillId="35" borderId="52" xfId="54" applyNumberFormat="1" applyFont="1" applyFill="1" applyBorder="1" applyAlignment="1">
      <alignment horizontal="right" vertical="center"/>
      <protection/>
    </xf>
    <xf numFmtId="0" fontId="2" fillId="35" borderId="53" xfId="54" applyNumberFormat="1" applyFont="1" applyFill="1" applyBorder="1" applyAlignment="1">
      <alignment horizontal="center" vertical="center"/>
      <protection/>
    </xf>
    <xf numFmtId="0" fontId="2" fillId="35" borderId="33" xfId="54" applyNumberFormat="1" applyFont="1" applyFill="1" applyBorder="1" applyAlignment="1">
      <alignment horizontal="center" vertical="center" wrapText="1"/>
      <protection/>
    </xf>
    <xf numFmtId="0" fontId="2" fillId="35" borderId="43" xfId="54" applyNumberFormat="1" applyFont="1" applyFill="1" applyBorder="1" applyAlignment="1">
      <alignment horizontal="center" vertical="center" wrapText="1"/>
      <protection/>
    </xf>
    <xf numFmtId="0" fontId="2" fillId="35" borderId="37" xfId="54" applyNumberFormat="1" applyFont="1" applyFill="1" applyBorder="1" applyAlignment="1" applyProtection="1">
      <alignment vertical="center" wrapText="1"/>
      <protection locked="0"/>
    </xf>
    <xf numFmtId="0" fontId="2" fillId="35" borderId="53" xfId="54" applyNumberFormat="1" applyFont="1" applyFill="1" applyBorder="1" applyAlignment="1" applyProtection="1">
      <alignment vertical="center" wrapText="1"/>
      <protection locked="0"/>
    </xf>
    <xf numFmtId="0" fontId="2" fillId="35" borderId="19" xfId="54" applyNumberFormat="1" applyFont="1" applyFill="1" applyBorder="1" applyAlignment="1">
      <alignment horizontal="center" vertical="center" wrapText="1"/>
      <protection/>
    </xf>
    <xf numFmtId="0" fontId="2" fillId="35" borderId="46" xfId="54" applyNumberFormat="1" applyFont="1" applyFill="1" applyBorder="1" applyAlignment="1">
      <alignment vertical="center"/>
      <protection/>
    </xf>
    <xf numFmtId="0" fontId="2" fillId="35" borderId="54" xfId="54" applyNumberFormat="1" applyFont="1" applyFill="1" applyBorder="1" applyAlignment="1">
      <alignment vertical="center"/>
      <protection/>
    </xf>
    <xf numFmtId="0" fontId="2" fillId="35" borderId="48" xfId="54" applyNumberFormat="1" applyFont="1" applyFill="1" applyBorder="1" applyAlignment="1">
      <alignment vertical="center"/>
      <protection/>
    </xf>
    <xf numFmtId="0" fontId="2" fillId="35" borderId="55" xfId="54" applyNumberFormat="1" applyFont="1" applyFill="1" applyBorder="1" applyAlignment="1">
      <alignment vertical="center"/>
      <protection/>
    </xf>
    <xf numFmtId="0" fontId="2" fillId="35" borderId="56" xfId="54" applyNumberFormat="1" applyFont="1" applyFill="1" applyBorder="1" applyAlignment="1">
      <alignment horizontal="right" vertical="center"/>
      <protection/>
    </xf>
    <xf numFmtId="0" fontId="2" fillId="35" borderId="54" xfId="54" applyNumberFormat="1" applyFont="1" applyFill="1" applyBorder="1" applyAlignment="1">
      <alignment horizontal="center" vertical="center"/>
      <protection/>
    </xf>
    <xf numFmtId="0" fontId="2" fillId="35" borderId="57" xfId="54" applyNumberFormat="1" applyFont="1" applyFill="1" applyBorder="1" applyAlignment="1">
      <alignment horizontal="center" vertical="center" wrapText="1"/>
      <protection/>
    </xf>
    <xf numFmtId="0" fontId="2" fillId="35" borderId="54" xfId="54" applyNumberFormat="1" applyFont="1" applyFill="1" applyBorder="1" applyAlignment="1" applyProtection="1">
      <alignment vertical="center" wrapText="1"/>
      <protection locked="0"/>
    </xf>
    <xf numFmtId="0" fontId="2" fillId="35" borderId="49" xfId="54" applyNumberFormat="1" applyFont="1" applyFill="1" applyBorder="1" applyAlignment="1" applyProtection="1">
      <alignment vertical="center" wrapText="1"/>
      <protection locked="0"/>
    </xf>
    <xf numFmtId="0" fontId="2" fillId="35" borderId="52" xfId="54" applyNumberFormat="1" applyFont="1" applyFill="1" applyBorder="1" applyAlignment="1">
      <alignment vertical="center"/>
      <protection/>
    </xf>
    <xf numFmtId="0" fontId="2" fillId="35" borderId="36" xfId="54" applyNumberFormat="1" applyFont="1" applyFill="1" applyBorder="1" applyAlignment="1">
      <alignment horizontal="center" vertical="center"/>
      <protection/>
    </xf>
    <xf numFmtId="0" fontId="2" fillId="35" borderId="52" xfId="54" applyNumberFormat="1" applyFont="1" applyFill="1" applyBorder="1" applyAlignment="1">
      <alignment horizontal="center" vertical="center"/>
      <protection/>
    </xf>
    <xf numFmtId="172" fontId="2" fillId="35" borderId="52" xfId="54" applyNumberFormat="1" applyFont="1" applyFill="1" applyBorder="1" applyAlignment="1">
      <alignment horizontal="center" vertical="center"/>
      <protection/>
    </xf>
    <xf numFmtId="0" fontId="19" fillId="35" borderId="34" xfId="54" applyNumberFormat="1" applyFont="1" applyFill="1" applyBorder="1" applyAlignment="1">
      <alignment horizontal="center" vertical="center"/>
      <protection/>
    </xf>
    <xf numFmtId="172" fontId="2" fillId="35" borderId="19" xfId="54" applyNumberFormat="1" applyFont="1" applyFill="1" applyBorder="1" applyAlignment="1">
      <alignment horizontal="center" vertical="center"/>
      <protection/>
    </xf>
    <xf numFmtId="0" fontId="19" fillId="35" borderId="19" xfId="54" applyNumberFormat="1" applyFont="1" applyFill="1" applyBorder="1" applyAlignment="1">
      <alignment horizontal="center" vertical="center"/>
      <protection/>
    </xf>
    <xf numFmtId="172" fontId="19" fillId="35" borderId="19" xfId="54" applyNumberFormat="1" applyFont="1" applyFill="1" applyBorder="1" applyAlignment="1">
      <alignment horizontal="center" vertical="center"/>
      <protection/>
    </xf>
    <xf numFmtId="0" fontId="19" fillId="35" borderId="45" xfId="54" applyNumberFormat="1" applyFont="1" applyFill="1" applyBorder="1" applyAlignment="1">
      <alignment horizontal="center" vertical="center"/>
      <protection/>
    </xf>
    <xf numFmtId="0" fontId="2" fillId="0" borderId="45" xfId="54" applyNumberFormat="1" applyFont="1" applyBorder="1" applyAlignment="1">
      <alignment horizontal="center" vertical="center" wrapText="1"/>
      <protection/>
    </xf>
    <xf numFmtId="0" fontId="3" fillId="35" borderId="33" xfId="54" applyNumberFormat="1" applyFont="1" applyFill="1" applyBorder="1" applyAlignment="1">
      <alignment vertical="center"/>
      <protection/>
    </xf>
    <xf numFmtId="0" fontId="3" fillId="35" borderId="10" xfId="54" applyNumberFormat="1" applyFont="1" applyFill="1" applyBorder="1" applyAlignment="1">
      <alignment vertical="center"/>
      <protection/>
    </xf>
    <xf numFmtId="0" fontId="3" fillId="35" borderId="19" xfId="54" applyNumberFormat="1" applyFont="1" applyFill="1" applyBorder="1" applyAlignment="1">
      <alignment vertical="center"/>
      <protection/>
    </xf>
    <xf numFmtId="0" fontId="3" fillId="35" borderId="45" xfId="54" applyNumberFormat="1" applyFont="1" applyFill="1" applyBorder="1" applyAlignment="1">
      <alignment vertical="center"/>
      <protection/>
    </xf>
    <xf numFmtId="0" fontId="3" fillId="35" borderId="24" xfId="54" applyNumberFormat="1" applyFont="1" applyFill="1" applyBorder="1" applyAlignment="1">
      <alignment vertical="center"/>
      <protection/>
    </xf>
    <xf numFmtId="0" fontId="2" fillId="0" borderId="42" xfId="54" applyNumberFormat="1" applyFont="1" applyBorder="1" applyAlignment="1">
      <alignment horizontal="center" vertical="center" wrapText="1"/>
      <protection/>
    </xf>
    <xf numFmtId="0" fontId="3" fillId="35" borderId="40" xfId="54" applyNumberFormat="1" applyFont="1" applyFill="1" applyBorder="1" applyAlignment="1">
      <alignment horizontal="center" vertical="center"/>
      <protection/>
    </xf>
    <xf numFmtId="0" fontId="3" fillId="35" borderId="41" xfId="54" applyNumberFormat="1" applyFont="1" applyFill="1" applyBorder="1" applyAlignment="1">
      <alignment horizontal="center" vertical="center"/>
      <protection/>
    </xf>
    <xf numFmtId="0" fontId="3" fillId="35" borderId="43" xfId="54" applyNumberFormat="1" applyFont="1" applyFill="1" applyBorder="1" applyAlignment="1">
      <alignment horizontal="center" vertical="center"/>
      <protection/>
    </xf>
    <xf numFmtId="0" fontId="3" fillId="35" borderId="42" xfId="54" applyNumberFormat="1" applyFont="1" applyFill="1" applyBorder="1" applyAlignment="1">
      <alignment horizontal="center" vertical="center"/>
      <protection/>
    </xf>
    <xf numFmtId="0" fontId="3" fillId="35" borderId="44" xfId="54" applyNumberFormat="1" applyFont="1" applyFill="1" applyBorder="1" applyAlignment="1">
      <alignment horizontal="center" vertical="center"/>
      <protection/>
    </xf>
    <xf numFmtId="0" fontId="2" fillId="35" borderId="24" xfId="54" applyNumberFormat="1" applyFont="1" applyFill="1" applyBorder="1" applyAlignment="1">
      <alignment vertical="center"/>
      <protection/>
    </xf>
    <xf numFmtId="0" fontId="2" fillId="35" borderId="45" xfId="54" applyNumberFormat="1" applyFont="1" applyFill="1" applyBorder="1" applyAlignment="1">
      <alignment vertical="center"/>
      <protection/>
    </xf>
    <xf numFmtId="0" fontId="2" fillId="35" borderId="49" xfId="54" applyNumberFormat="1" applyFont="1" applyFill="1" applyBorder="1" applyAlignment="1">
      <alignment vertical="center"/>
      <protection/>
    </xf>
    <xf numFmtId="0" fontId="2" fillId="33" borderId="41" xfId="54" applyFont="1" applyFill="1" applyBorder="1" applyAlignment="1" applyProtection="1">
      <alignment horizontal="center" vertical="center" textRotation="90" wrapText="1"/>
      <protection locked="0"/>
    </xf>
    <xf numFmtId="0" fontId="2" fillId="33" borderId="26" xfId="54" applyFont="1" applyFill="1" applyBorder="1" applyAlignment="1" applyProtection="1">
      <alignment vertical="center"/>
      <protection locked="0"/>
    </xf>
    <xf numFmtId="0" fontId="2" fillId="33" borderId="57" xfId="54" applyFont="1" applyFill="1" applyBorder="1" applyAlignment="1" applyProtection="1">
      <alignment vertical="center"/>
      <protection locked="0"/>
    </xf>
    <xf numFmtId="0" fontId="2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2" fillId="33" borderId="0" xfId="54" applyFont="1" applyFill="1" applyBorder="1" applyAlignment="1" applyProtection="1">
      <alignment vertical="center"/>
      <protection locked="0"/>
    </xf>
    <xf numFmtId="0" fontId="2" fillId="33" borderId="58" xfId="54" applyFont="1" applyFill="1" applyBorder="1" applyAlignment="1" applyProtection="1">
      <alignment vertical="center"/>
      <protection locked="0"/>
    </xf>
    <xf numFmtId="0" fontId="2" fillId="33" borderId="21" xfId="54" applyFont="1" applyFill="1" applyBorder="1" applyAlignment="1" applyProtection="1">
      <alignment vertical="center"/>
      <protection locked="0"/>
    </xf>
    <xf numFmtId="0" fontId="2" fillId="33" borderId="43" xfId="54" applyFont="1" applyFill="1" applyBorder="1" applyAlignment="1" applyProtection="1">
      <alignment vertical="center"/>
      <protection locked="0"/>
    </xf>
    <xf numFmtId="0" fontId="2" fillId="33" borderId="22" xfId="54" applyFont="1" applyFill="1" applyBorder="1" applyAlignment="1" applyProtection="1">
      <alignment vertical="center" textRotation="90" wrapText="1"/>
      <protection locked="0"/>
    </xf>
    <xf numFmtId="0" fontId="2" fillId="33" borderId="54" xfId="54" applyNumberFormat="1" applyFont="1" applyFill="1" applyBorder="1" applyAlignment="1" applyProtection="1">
      <alignment horizontal="center" vertical="center"/>
      <protection locked="0"/>
    </xf>
    <xf numFmtId="0" fontId="2" fillId="33" borderId="54" xfId="54" applyFont="1" applyFill="1" applyBorder="1" applyAlignment="1" applyProtection="1">
      <alignment horizontal="center" vertical="center"/>
      <protection locked="0"/>
    </xf>
    <xf numFmtId="0" fontId="19" fillId="35" borderId="54" xfId="54" applyFont="1" applyFill="1" applyBorder="1" applyAlignment="1" applyProtection="1">
      <alignment horizontal="center" vertical="center"/>
      <protection locked="0"/>
    </xf>
    <xf numFmtId="0" fontId="2" fillId="33" borderId="54" xfId="54" applyFont="1" applyFill="1" applyBorder="1" applyAlignment="1" applyProtection="1">
      <alignment horizontal="center" vertical="center" wrapText="1"/>
      <protection locked="0"/>
    </xf>
    <xf numFmtId="0" fontId="2" fillId="35" borderId="55" xfId="54" applyNumberFormat="1" applyFont="1" applyFill="1" applyBorder="1" applyAlignment="1" applyProtection="1">
      <alignment horizontal="center" vertical="center"/>
      <protection locked="0"/>
    </xf>
    <xf numFmtId="0" fontId="2" fillId="35" borderId="0" xfId="52" applyFont="1" applyFill="1" applyBorder="1" applyAlignment="1" applyProtection="1">
      <alignment horizontal="left" wrapText="1"/>
      <protection locked="0"/>
    </xf>
    <xf numFmtId="0" fontId="2" fillId="36" borderId="0" xfId="52" applyFont="1" applyFill="1" applyAlignment="1">
      <alignment horizontal="left" vertical="center" wrapText="1"/>
      <protection/>
    </xf>
    <xf numFmtId="0" fontId="2" fillId="35" borderId="24" xfId="54" applyNumberFormat="1" applyFont="1" applyFill="1" applyBorder="1" applyAlignment="1">
      <alignment horizontal="center" vertical="center"/>
      <protection/>
    </xf>
    <xf numFmtId="0" fontId="2" fillId="35" borderId="19" xfId="54" applyNumberFormat="1" applyFont="1" applyFill="1" applyBorder="1" applyAlignment="1">
      <alignment horizontal="center" vertical="center"/>
      <protection/>
    </xf>
    <xf numFmtId="0" fontId="19" fillId="35" borderId="19" xfId="54" applyNumberFormat="1" applyFont="1" applyFill="1" applyBorder="1" applyAlignment="1">
      <alignment horizontal="center" vertical="center"/>
      <protection/>
    </xf>
    <xf numFmtId="0" fontId="0" fillId="0" borderId="41" xfId="54" applyBorder="1">
      <alignment/>
      <protection/>
    </xf>
    <xf numFmtId="0" fontId="2" fillId="35" borderId="26" xfId="54" applyNumberFormat="1" applyFont="1" applyFill="1" applyBorder="1" applyAlignment="1">
      <alignment horizontal="center" vertical="center"/>
      <protection/>
    </xf>
    <xf numFmtId="0" fontId="2" fillId="35" borderId="21" xfId="54" applyNumberFormat="1" applyFont="1" applyFill="1" applyBorder="1" applyAlignment="1" applyProtection="1">
      <alignment horizontal="center" vertical="center"/>
      <protection locked="0"/>
    </xf>
    <xf numFmtId="0" fontId="2" fillId="35" borderId="24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54" applyFont="1" applyBorder="1" applyAlignment="1">
      <alignment horizontal="center"/>
      <protection/>
    </xf>
    <xf numFmtId="0" fontId="19" fillId="37" borderId="30" xfId="54" applyNumberFormat="1" applyFont="1" applyFill="1" applyBorder="1" applyAlignment="1">
      <alignment horizontal="center" vertical="center"/>
      <protection/>
    </xf>
    <xf numFmtId="0" fontId="2" fillId="35" borderId="30" xfId="54" applyNumberFormat="1" applyFont="1" applyFill="1" applyBorder="1" applyAlignment="1">
      <alignment horizontal="center" vertical="center"/>
      <protection/>
    </xf>
    <xf numFmtId="0" fontId="2" fillId="35" borderId="26" xfId="54" applyNumberFormat="1" applyFont="1" applyFill="1" applyBorder="1" applyAlignment="1" applyProtection="1">
      <alignment horizontal="center" vertical="center"/>
      <protection locked="0"/>
    </xf>
    <xf numFmtId="0" fontId="2" fillId="37" borderId="59" xfId="54" applyNumberFormat="1" applyFont="1" applyFill="1" applyBorder="1" applyAlignment="1">
      <alignment horizontal="center" vertical="center"/>
      <protection/>
    </xf>
    <xf numFmtId="0" fontId="2" fillId="0" borderId="55" xfId="54" applyFont="1" applyBorder="1" applyAlignment="1">
      <alignment horizontal="center"/>
      <protection/>
    </xf>
    <xf numFmtId="0" fontId="2" fillId="37" borderId="60" xfId="54" applyNumberFormat="1" applyFont="1" applyFill="1" applyBorder="1" applyAlignment="1">
      <alignment horizontal="center" vertical="center"/>
      <protection/>
    </xf>
    <xf numFmtId="0" fontId="2" fillId="0" borderId="54" xfId="54" applyFont="1" applyBorder="1" applyAlignment="1">
      <alignment horizontal="center" vertical="center"/>
      <protection/>
    </xf>
    <xf numFmtId="0" fontId="2" fillId="0" borderId="48" xfId="54" applyFont="1" applyBorder="1" applyAlignment="1">
      <alignment horizontal="center" vertical="center"/>
      <protection/>
    </xf>
    <xf numFmtId="0" fontId="2" fillId="0" borderId="56" xfId="54" applyFont="1" applyBorder="1" applyAlignment="1">
      <alignment horizontal="center" vertical="center"/>
      <protection/>
    </xf>
    <xf numFmtId="0" fontId="2" fillId="0" borderId="61" xfId="54" applyFont="1" applyBorder="1" applyAlignment="1">
      <alignment horizontal="center" vertical="center"/>
      <protection/>
    </xf>
    <xf numFmtId="0" fontId="19" fillId="35" borderId="37" xfId="54" applyNumberFormat="1" applyFont="1" applyFill="1" applyBorder="1" applyAlignment="1">
      <alignment horizontal="center" vertical="center"/>
      <protection/>
    </xf>
    <xf numFmtId="0" fontId="2" fillId="35" borderId="62" xfId="54" applyNumberFormat="1" applyFont="1" applyFill="1" applyBorder="1" applyAlignment="1">
      <alignment horizontal="center" vertical="center"/>
      <protection/>
    </xf>
    <xf numFmtId="0" fontId="2" fillId="35" borderId="63" xfId="54" applyNumberFormat="1" applyFont="1" applyFill="1" applyBorder="1" applyAlignment="1">
      <alignment horizontal="center" vertical="center"/>
      <protection/>
    </xf>
    <xf numFmtId="0" fontId="2" fillId="35" borderId="26" xfId="54" applyNumberFormat="1" applyFont="1" applyFill="1" applyBorder="1" applyAlignment="1">
      <alignment vertical="center"/>
      <protection/>
    </xf>
    <xf numFmtId="0" fontId="2" fillId="35" borderId="63" xfId="54" applyNumberFormat="1" applyFont="1" applyFill="1" applyBorder="1" applyAlignment="1">
      <alignment vertical="center"/>
      <protection/>
    </xf>
    <xf numFmtId="0" fontId="19" fillId="37" borderId="31" xfId="54" applyNumberFormat="1" applyFont="1" applyFill="1" applyBorder="1" applyAlignment="1">
      <alignment horizontal="center" vertical="center"/>
      <protection/>
    </xf>
    <xf numFmtId="0" fontId="2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4" applyFont="1" applyBorder="1" applyAlignment="1">
      <alignment horizontal="center"/>
      <protection/>
    </xf>
    <xf numFmtId="0" fontId="2" fillId="35" borderId="37" xfId="54" applyNumberFormat="1" applyFont="1" applyFill="1" applyBorder="1" applyAlignment="1" applyProtection="1">
      <alignment horizontal="center" vertical="center"/>
      <protection locked="0"/>
    </xf>
    <xf numFmtId="0" fontId="2" fillId="35" borderId="22" xfId="54" applyNumberFormat="1" applyFont="1" applyFill="1" applyBorder="1" applyAlignment="1" applyProtection="1">
      <alignment horizontal="center" vertical="center"/>
      <protection locked="0"/>
    </xf>
    <xf numFmtId="0" fontId="19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28" xfId="54" applyNumberFormat="1" applyFont="1" applyFill="1" applyBorder="1" applyAlignment="1" applyProtection="1">
      <alignment horizontal="center" vertical="center"/>
      <protection locked="0"/>
    </xf>
    <xf numFmtId="0" fontId="2" fillId="35" borderId="29" xfId="54" applyNumberFormat="1" applyFont="1" applyFill="1" applyBorder="1" applyAlignment="1" applyProtection="1">
      <alignment horizontal="center" vertical="center"/>
      <protection locked="0"/>
    </xf>
    <xf numFmtId="0" fontId="2" fillId="35" borderId="32" xfId="54" applyNumberFormat="1" applyFont="1" applyFill="1" applyBorder="1" applyAlignment="1" applyProtection="1">
      <alignment horizontal="center" vertical="center"/>
      <protection locked="0"/>
    </xf>
    <xf numFmtId="172" fontId="2" fillId="35" borderId="28" xfId="54" applyNumberFormat="1" applyFont="1" applyFill="1" applyBorder="1" applyAlignment="1" applyProtection="1">
      <alignment horizontal="center" vertical="center"/>
      <protection locked="0"/>
    </xf>
    <xf numFmtId="172" fontId="2" fillId="35" borderId="32" xfId="54" applyNumberFormat="1" applyFont="1" applyFill="1" applyBorder="1" applyAlignment="1" applyProtection="1">
      <alignment horizontal="center" vertical="center"/>
      <protection locked="0"/>
    </xf>
    <xf numFmtId="0" fontId="2" fillId="35" borderId="46" xfId="54" applyNumberFormat="1" applyFont="1" applyFill="1" applyBorder="1" applyAlignment="1">
      <alignment horizontal="center" vertical="center"/>
      <protection/>
    </xf>
    <xf numFmtId="0" fontId="2" fillId="35" borderId="64" xfId="54" applyNumberFormat="1" applyFont="1" applyFill="1" applyBorder="1" applyAlignment="1">
      <alignment horizontal="center" vertical="center"/>
      <protection/>
    </xf>
    <xf numFmtId="0" fontId="2" fillId="35" borderId="59" xfId="54" applyNumberFormat="1" applyFont="1" applyFill="1" applyBorder="1" applyAlignment="1">
      <alignment horizontal="center" vertical="center"/>
      <protection/>
    </xf>
    <xf numFmtId="0" fontId="2" fillId="35" borderId="59" xfId="54" applyNumberFormat="1" applyFont="1" applyFill="1" applyBorder="1" applyAlignment="1" applyProtection="1">
      <alignment horizontal="center" vertical="center"/>
      <protection locked="0"/>
    </xf>
    <xf numFmtId="0" fontId="2" fillId="35" borderId="60" xfId="54" applyNumberFormat="1" applyFont="1" applyFill="1" applyBorder="1" applyAlignment="1" applyProtection="1">
      <alignment horizontal="center" vertical="center"/>
      <protection locked="0"/>
    </xf>
    <xf numFmtId="0" fontId="2" fillId="35" borderId="54" xfId="54" applyNumberFormat="1" applyFont="1" applyFill="1" applyBorder="1" applyAlignment="1">
      <alignment horizontal="center" vertical="center" wrapText="1"/>
      <protection/>
    </xf>
    <xf numFmtId="0" fontId="2" fillId="35" borderId="54" xfId="54" applyNumberFormat="1" applyFont="1" applyFill="1" applyBorder="1" applyAlignment="1" applyProtection="1">
      <alignment vertical="center"/>
      <protection locked="0"/>
    </xf>
    <xf numFmtId="0" fontId="2" fillId="35" borderId="49" xfId="54" applyNumberFormat="1" applyFont="1" applyFill="1" applyBorder="1" applyAlignment="1" applyProtection="1">
      <alignment vertical="center"/>
      <protection locked="0"/>
    </xf>
    <xf numFmtId="0" fontId="19" fillId="35" borderId="23" xfId="54" applyNumberFormat="1" applyFont="1" applyFill="1" applyBorder="1" applyAlignment="1" applyProtection="1">
      <alignment horizontal="center" vertical="center" wrapText="1"/>
      <protection locked="0"/>
    </xf>
    <xf numFmtId="0" fontId="19" fillId="35" borderId="24" xfId="54" applyNumberFormat="1" applyFont="1" applyFill="1" applyBorder="1" applyAlignment="1" applyProtection="1">
      <alignment horizontal="center" vertical="center" wrapText="1"/>
      <protection locked="0"/>
    </xf>
    <xf numFmtId="0" fontId="2" fillId="35" borderId="35" xfId="54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2" fillId="0" borderId="0" xfId="52" applyFont="1" applyFill="1" applyBorder="1" applyAlignment="1" applyProtection="1">
      <alignment wrapText="1"/>
      <protection locked="0"/>
    </xf>
    <xf numFmtId="0" fontId="2" fillId="35" borderId="0" xfId="52" applyFont="1" applyFill="1" applyBorder="1" applyAlignment="1" applyProtection="1">
      <alignment horizontal="left" wrapText="1"/>
      <protection locked="0"/>
    </xf>
    <xf numFmtId="0" fontId="2" fillId="0" borderId="26" xfId="53" applyBorder="1">
      <alignment/>
      <protection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4" applyNumberFormat="1" applyFont="1" applyFill="1" applyBorder="1" applyAlignment="1">
      <alignment horizontal="left" vertical="center" wrapText="1"/>
      <protection/>
    </xf>
    <xf numFmtId="0" fontId="2" fillId="35" borderId="0" xfId="52" applyFont="1" applyFill="1" applyBorder="1" applyAlignment="1" applyProtection="1">
      <alignment horizontal="left" vertical="top" wrapText="1"/>
      <protection locked="0"/>
    </xf>
    <xf numFmtId="0" fontId="2" fillId="35" borderId="34" xfId="54" applyNumberFormat="1" applyFont="1" applyFill="1" applyBorder="1" applyAlignment="1">
      <alignment horizontal="left" vertical="center" wrapText="1"/>
      <protection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21" fillId="35" borderId="10" xfId="54" applyNumberFormat="1" applyFont="1" applyFill="1" applyBorder="1" applyAlignment="1" applyProtection="1">
      <alignment horizontal="center" vertical="center"/>
      <protection locked="0"/>
    </xf>
    <xf numFmtId="0" fontId="6" fillId="35" borderId="23" xfId="54" applyNumberFormat="1" applyFont="1" applyFill="1" applyBorder="1" applyAlignment="1" applyProtection="1">
      <alignment horizontal="center" vertical="center"/>
      <protection locked="0"/>
    </xf>
    <xf numFmtId="0" fontId="6" fillId="35" borderId="24" xfId="54" applyNumberFormat="1" applyFont="1" applyFill="1" applyBorder="1" applyAlignment="1" applyProtection="1">
      <alignment horizontal="center" vertical="center"/>
      <protection locked="0"/>
    </xf>
    <xf numFmtId="0" fontId="6" fillId="35" borderId="19" xfId="54" applyNumberFormat="1" applyFont="1" applyFill="1" applyBorder="1" applyAlignment="1" applyProtection="1">
      <alignment horizontal="center" vertical="center"/>
      <protection locked="0"/>
    </xf>
    <xf numFmtId="0" fontId="1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23" xfId="54" applyNumberFormat="1" applyFont="1" applyFill="1" applyBorder="1" applyAlignment="1" applyProtection="1">
      <alignment horizontal="center" vertical="center"/>
      <protection locked="0"/>
    </xf>
    <xf numFmtId="0" fontId="0" fillId="35" borderId="24" xfId="54" applyNumberFormat="1" applyFont="1" applyFill="1" applyBorder="1" applyAlignment="1" applyProtection="1">
      <alignment horizontal="center" vertical="center"/>
      <protection locked="0"/>
    </xf>
    <xf numFmtId="0" fontId="0" fillId="35" borderId="19" xfId="54" applyNumberFormat="1" applyFont="1" applyFill="1" applyBorder="1" applyAlignment="1" applyProtection="1">
      <alignment horizontal="center" vertical="center"/>
      <protection locked="0"/>
    </xf>
    <xf numFmtId="0" fontId="16" fillId="0" borderId="10" xfId="54" applyNumberFormat="1" applyFont="1" applyBorder="1" applyAlignment="1" applyProtection="1">
      <alignment horizontal="center" vertical="center"/>
      <protection locked="0"/>
    </xf>
    <xf numFmtId="0" fontId="16" fillId="0" borderId="23" xfId="54" applyNumberFormat="1" applyFont="1" applyBorder="1" applyAlignment="1" applyProtection="1">
      <alignment horizontal="center" vertical="center"/>
      <protection locked="0"/>
    </xf>
    <xf numFmtId="0" fontId="16" fillId="0" borderId="24" xfId="54" applyNumberFormat="1" applyFont="1" applyBorder="1" applyAlignment="1" applyProtection="1">
      <alignment horizontal="center" vertical="center"/>
      <protection locked="0"/>
    </xf>
    <xf numFmtId="0" fontId="16" fillId="0" borderId="19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19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14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15" fillId="33" borderId="41" xfId="54" applyNumberFormat="1" applyFont="1" applyFill="1" applyBorder="1" applyAlignment="1" applyProtection="1">
      <alignment horizontal="center" vertical="center"/>
      <protection locked="0"/>
    </xf>
    <xf numFmtId="0" fontId="15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7" fillId="33" borderId="41" xfId="54" applyNumberFormat="1" applyFont="1" applyFill="1" applyBorder="1" applyAlignment="1" applyProtection="1">
      <alignment horizontal="center" vertical="center"/>
      <protection locked="0"/>
    </xf>
    <xf numFmtId="0" fontId="17" fillId="33" borderId="10" xfId="54" applyNumberFormat="1" applyFont="1" applyFill="1" applyBorder="1" applyAlignment="1" applyProtection="1">
      <alignment horizontal="center" vertical="center"/>
      <protection locked="0"/>
    </xf>
    <xf numFmtId="0" fontId="15" fillId="33" borderId="22" xfId="54" applyNumberFormat="1" applyFont="1" applyFill="1" applyBorder="1" applyAlignment="1" applyProtection="1">
      <alignment horizontal="center" vertical="center"/>
      <protection locked="0"/>
    </xf>
    <xf numFmtId="0" fontId="15" fillId="33" borderId="65" xfId="54" applyNumberFormat="1" applyFont="1" applyFill="1" applyBorder="1" applyAlignment="1" applyProtection="1">
      <alignment horizontal="center" vertical="center"/>
      <protection locked="0"/>
    </xf>
    <xf numFmtId="0" fontId="0" fillId="36" borderId="0" xfId="54" applyFont="1" applyFill="1" applyAlignment="1" applyProtection="1">
      <alignment horizontal="center" vertical="center"/>
      <protection locked="0"/>
    </xf>
    <xf numFmtId="0" fontId="0" fillId="0" borderId="66" xfId="54" applyNumberFormat="1" applyFont="1" applyBorder="1" applyAlignment="1" applyProtection="1">
      <alignment horizontal="center" vertical="center" wrapText="1"/>
      <protection locked="0"/>
    </xf>
    <xf numFmtId="0" fontId="0" fillId="0" borderId="26" xfId="54" applyNumberFormat="1" applyFont="1" applyBorder="1" applyAlignment="1" applyProtection="1">
      <alignment horizontal="center" vertical="center" wrapText="1"/>
      <protection locked="0"/>
    </xf>
    <xf numFmtId="0" fontId="0" fillId="0" borderId="57" xfId="54" applyNumberFormat="1" applyFont="1" applyBorder="1" applyAlignment="1" applyProtection="1">
      <alignment horizontal="center" vertical="center" wrapText="1"/>
      <protection locked="0"/>
    </xf>
    <xf numFmtId="0" fontId="0" fillId="0" borderId="67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 applyNumberFormat="1" applyFont="1" applyBorder="1" applyAlignment="1" applyProtection="1">
      <alignment horizontal="center" vertical="center" wrapText="1"/>
      <protection locked="0"/>
    </xf>
    <xf numFmtId="0" fontId="0" fillId="0" borderId="58" xfId="54" applyNumberFormat="1" applyFont="1" applyBorder="1" applyAlignment="1" applyProtection="1">
      <alignment horizontal="center" vertical="center" wrapText="1"/>
      <protection locked="0"/>
    </xf>
    <xf numFmtId="0" fontId="0" fillId="0" borderId="35" xfId="54" applyNumberFormat="1" applyFont="1" applyBorder="1" applyAlignment="1" applyProtection="1">
      <alignment horizontal="center" vertical="center" wrapText="1"/>
      <protection locked="0"/>
    </xf>
    <xf numFmtId="0" fontId="0" fillId="0" borderId="21" xfId="54" applyNumberFormat="1" applyFont="1" applyBorder="1" applyAlignment="1" applyProtection="1">
      <alignment horizontal="center" vertical="center" wrapText="1"/>
      <protection locked="0"/>
    </xf>
    <xf numFmtId="0" fontId="0" fillId="0" borderId="43" xfId="54" applyNumberFormat="1" applyFont="1" applyBorder="1" applyAlignment="1" applyProtection="1">
      <alignment horizontal="center" vertical="center" wrapText="1"/>
      <protection locked="0"/>
    </xf>
    <xf numFmtId="0" fontId="0" fillId="0" borderId="23" xfId="54" applyNumberFormat="1" applyFont="1" applyBorder="1" applyAlignment="1" applyProtection="1">
      <alignment horizontal="center" vertical="center" wrapText="1"/>
      <protection locked="0"/>
    </xf>
    <xf numFmtId="0" fontId="0" fillId="0" borderId="24" xfId="54" applyNumberFormat="1" applyFont="1" applyBorder="1" applyAlignment="1" applyProtection="1">
      <alignment horizontal="center" vertical="center" wrapText="1"/>
      <protection locked="0"/>
    </xf>
    <xf numFmtId="0" fontId="0" fillId="0" borderId="65" xfId="54" applyBorder="1" applyAlignment="1">
      <alignment horizontal="center"/>
      <protection/>
    </xf>
    <xf numFmtId="0" fontId="0" fillId="0" borderId="41" xfId="54" applyBorder="1" applyAlignment="1">
      <alignment horizontal="center"/>
      <protection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2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41" xfId="54" applyNumberFormat="1" applyFont="1" applyFill="1" applyBorder="1" applyAlignment="1" applyProtection="1">
      <alignment horizontal="center" vertical="center" textRotation="90"/>
      <protection locked="0"/>
    </xf>
    <xf numFmtId="0" fontId="9" fillId="35" borderId="21" xfId="54" applyNumberFormat="1" applyFont="1" applyFill="1" applyBorder="1" applyAlignment="1" applyProtection="1">
      <alignment horizontal="left" vertical="center"/>
      <protection locked="0"/>
    </xf>
    <xf numFmtId="0" fontId="10" fillId="0" borderId="0" xfId="54" applyFont="1" applyAlignment="1" applyProtection="1">
      <alignment horizontal="left" vertical="center"/>
      <protection locked="0"/>
    </xf>
    <xf numFmtId="0" fontId="9" fillId="35" borderId="21" xfId="54" applyNumberFormat="1" applyFont="1" applyFill="1" applyBorder="1" applyAlignment="1" applyProtection="1">
      <alignment horizontal="left" vertical="center" wrapText="1"/>
      <protection locked="0"/>
    </xf>
    <xf numFmtId="0" fontId="4" fillId="34" borderId="26" xfId="54" applyFont="1" applyFill="1" applyBorder="1" applyAlignment="1" applyProtection="1">
      <alignment horizontal="center" vertical="top"/>
      <protection locked="0"/>
    </xf>
    <xf numFmtId="0" fontId="4" fillId="0" borderId="26" xfId="54" applyFont="1" applyBorder="1" applyAlignment="1" applyProtection="1">
      <alignment horizontal="center" vertical="top"/>
      <protection locked="0"/>
    </xf>
    <xf numFmtId="0" fontId="4" fillId="34" borderId="0" xfId="54" applyFont="1" applyFill="1" applyAlignment="1" applyProtection="1">
      <alignment horizontal="center" vertical="top"/>
      <protection locked="0"/>
    </xf>
    <xf numFmtId="0" fontId="0" fillId="34" borderId="0" xfId="54" applyFill="1" applyAlignment="1">
      <alignment horizontal="center"/>
      <protection/>
    </xf>
    <xf numFmtId="0" fontId="0" fillId="0" borderId="0" xfId="54" applyAlignment="1">
      <alignment horizontal="center"/>
      <protection/>
    </xf>
    <xf numFmtId="0" fontId="4" fillId="0" borderId="0" xfId="54" applyFont="1" applyAlignment="1" applyProtection="1">
      <alignment horizontal="center" vertical="top"/>
      <protection locked="0"/>
    </xf>
    <xf numFmtId="0" fontId="14" fillId="34" borderId="0" xfId="54" applyFont="1" applyFill="1" applyAlignment="1" applyProtection="1">
      <alignment horizontal="left" vertical="center"/>
      <protection locked="0"/>
    </xf>
    <xf numFmtId="0" fontId="10" fillId="36" borderId="0" xfId="54" applyFont="1" applyFill="1" applyAlignment="1" applyProtection="1">
      <alignment horizontal="left" vertical="center"/>
      <protection locked="0"/>
    </xf>
    <xf numFmtId="0" fontId="9" fillId="35" borderId="21" xfId="54" applyNumberFormat="1" applyFont="1" applyFill="1" applyBorder="1" applyAlignment="1" applyProtection="1">
      <alignment horizontal="left" vertical="top" wrapText="1"/>
      <protection locked="0"/>
    </xf>
    <xf numFmtId="0" fontId="12" fillId="36" borderId="0" xfId="54" applyFont="1" applyFill="1" applyAlignment="1" applyProtection="1">
      <alignment horizontal="right" vertical="center"/>
      <protection locked="0"/>
    </xf>
    <xf numFmtId="0" fontId="13" fillId="35" borderId="21" xfId="54" applyNumberFormat="1" applyFont="1" applyFill="1" applyBorder="1" applyAlignment="1" applyProtection="1">
      <alignment horizontal="center" vertical="center"/>
      <protection locked="0"/>
    </xf>
    <xf numFmtId="14" fontId="9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54" applyFont="1" applyFill="1" applyBorder="1" applyAlignment="1" applyProtection="1">
      <alignment horizontal="center" vertical="center" wrapText="1"/>
      <protection locked="0"/>
    </xf>
    <xf numFmtId="0" fontId="9" fillId="35" borderId="0" xfId="54" applyNumberFormat="1" applyFont="1" applyFill="1" applyBorder="1" applyAlignment="1" applyProtection="1">
      <alignment horizontal="center" vertical="center"/>
      <protection locked="0"/>
    </xf>
    <xf numFmtId="0" fontId="9" fillId="35" borderId="21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1" fillId="35" borderId="21" xfId="54" applyNumberFormat="1" applyFont="1" applyFill="1" applyBorder="1" applyAlignment="1" applyProtection="1">
      <alignment horizontal="center" wrapText="1"/>
      <protection locked="0"/>
    </xf>
    <xf numFmtId="0" fontId="0" fillId="36" borderId="0" xfId="54" applyFill="1">
      <alignment/>
      <protection/>
    </xf>
    <xf numFmtId="0" fontId="9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0" fillId="0" borderId="22" xfId="54" applyBorder="1" applyAlignment="1">
      <alignment horizontal="center"/>
      <protection/>
    </xf>
    <xf numFmtId="0" fontId="2" fillId="33" borderId="22" xfId="54" applyFont="1" applyFill="1" applyBorder="1" applyAlignment="1" applyProtection="1">
      <alignment horizontal="center" vertical="center" textRotation="90" wrapText="1"/>
      <protection locked="0"/>
    </xf>
    <xf numFmtId="0" fontId="2" fillId="33" borderId="65" xfId="54" applyFont="1" applyFill="1" applyBorder="1" applyAlignment="1" applyProtection="1">
      <alignment horizontal="center" vertical="center" textRotation="90" wrapText="1"/>
      <protection locked="0"/>
    </xf>
    <xf numFmtId="0" fontId="2" fillId="33" borderId="41" xfId="54" applyFont="1" applyFill="1" applyBorder="1" applyAlignment="1" applyProtection="1">
      <alignment horizontal="center" vertical="center" textRotation="90" wrapText="1"/>
      <protection locked="0"/>
    </xf>
    <xf numFmtId="0" fontId="2" fillId="33" borderId="66" xfId="54" applyFont="1" applyFill="1" applyBorder="1" applyAlignment="1" applyProtection="1">
      <alignment horizontal="center" vertical="center" wrapText="1"/>
      <protection locked="0"/>
    </xf>
    <xf numFmtId="0" fontId="2" fillId="33" borderId="26" xfId="54" applyFont="1" applyFill="1" applyBorder="1" applyAlignment="1" applyProtection="1">
      <alignment horizontal="center" vertical="center" wrapText="1"/>
      <protection locked="0"/>
    </xf>
    <xf numFmtId="0" fontId="2" fillId="33" borderId="67" xfId="54" applyFont="1" applyFill="1" applyBorder="1" applyAlignment="1" applyProtection="1">
      <alignment horizontal="center" vertical="center" wrapText="1"/>
      <protection locked="0"/>
    </xf>
    <xf numFmtId="0" fontId="2" fillId="33" borderId="0" xfId="54" applyFont="1" applyFill="1" applyBorder="1" applyAlignment="1" applyProtection="1">
      <alignment horizontal="center" vertical="center" wrapText="1"/>
      <protection locked="0"/>
    </xf>
    <xf numFmtId="0" fontId="2" fillId="33" borderId="35" xfId="54" applyFont="1" applyFill="1" applyBorder="1" applyAlignment="1" applyProtection="1">
      <alignment horizontal="center" vertical="center" wrapText="1"/>
      <protection locked="0"/>
    </xf>
    <xf numFmtId="0" fontId="2" fillId="33" borderId="21" xfId="54" applyFont="1" applyFill="1" applyBorder="1" applyAlignment="1" applyProtection="1">
      <alignment horizontal="center" vertical="center" wrapText="1"/>
      <protection locked="0"/>
    </xf>
    <xf numFmtId="0" fontId="2" fillId="33" borderId="23" xfId="54" applyFont="1" applyFill="1" applyBorder="1" applyAlignment="1" applyProtection="1">
      <alignment horizontal="center" vertical="center"/>
      <protection locked="0"/>
    </xf>
    <xf numFmtId="0" fontId="2" fillId="33" borderId="24" xfId="54" applyFont="1" applyFill="1" applyBorder="1" applyAlignment="1" applyProtection="1">
      <alignment horizontal="center" vertical="center"/>
      <protection locked="0"/>
    </xf>
    <xf numFmtId="0" fontId="2" fillId="33" borderId="19" xfId="54" applyFont="1" applyFill="1" applyBorder="1" applyAlignment="1" applyProtection="1">
      <alignment horizontal="center" vertical="center"/>
      <protection locked="0"/>
    </xf>
    <xf numFmtId="0" fontId="2" fillId="33" borderId="57" xfId="54" applyFont="1" applyFill="1" applyBorder="1" applyAlignment="1" applyProtection="1">
      <alignment horizontal="center" vertical="center" wrapText="1"/>
      <protection locked="0"/>
    </xf>
    <xf numFmtId="0" fontId="2" fillId="33" borderId="58" xfId="54" applyFont="1" applyFill="1" applyBorder="1" applyAlignment="1" applyProtection="1">
      <alignment horizontal="center" vertical="center" wrapText="1"/>
      <protection locked="0"/>
    </xf>
    <xf numFmtId="0" fontId="2" fillId="33" borderId="43" xfId="54" applyFont="1" applyFill="1" applyBorder="1" applyAlignment="1" applyProtection="1">
      <alignment horizontal="center" vertical="center" wrapText="1"/>
      <protection locked="0"/>
    </xf>
    <xf numFmtId="0" fontId="2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22" xfId="54" applyFont="1" applyBorder="1" applyAlignment="1">
      <alignment horizontal="center" vertical="center" textRotation="90"/>
      <protection/>
    </xf>
    <xf numFmtId="0" fontId="2" fillId="0" borderId="41" xfId="54" applyFont="1" applyBorder="1" applyAlignment="1">
      <alignment horizontal="center" vertical="center" textRotation="90"/>
      <protection/>
    </xf>
    <xf numFmtId="0" fontId="2" fillId="35" borderId="68" xfId="54" applyNumberFormat="1" applyFont="1" applyFill="1" applyBorder="1" applyAlignment="1">
      <alignment horizontal="center" vertical="center"/>
      <protection/>
    </xf>
    <xf numFmtId="0" fontId="2" fillId="35" borderId="24" xfId="54" applyNumberFormat="1" applyFont="1" applyFill="1" applyBorder="1" applyAlignment="1">
      <alignment horizontal="center" vertical="center"/>
      <protection/>
    </xf>
    <xf numFmtId="0" fontId="2" fillId="35" borderId="45" xfId="54" applyNumberFormat="1" applyFont="1" applyFill="1" applyBorder="1" applyAlignment="1">
      <alignment horizontal="center" vertical="center"/>
      <protection/>
    </xf>
    <xf numFmtId="0" fontId="2" fillId="35" borderId="69" xfId="54" applyNumberFormat="1" applyFont="1" applyFill="1" applyBorder="1" applyAlignment="1">
      <alignment horizontal="center" vertical="center" textRotation="90"/>
      <protection/>
    </xf>
    <xf numFmtId="0" fontId="2" fillId="35" borderId="67" xfId="54" applyNumberFormat="1" applyFont="1" applyFill="1" applyBorder="1" applyAlignment="1">
      <alignment horizontal="center" vertical="center" textRotation="90"/>
      <protection/>
    </xf>
    <xf numFmtId="0" fontId="2" fillId="35" borderId="70" xfId="54" applyNumberFormat="1" applyFont="1" applyFill="1" applyBorder="1" applyAlignment="1">
      <alignment horizontal="center" vertical="center" textRotation="90"/>
      <protection/>
    </xf>
    <xf numFmtId="0" fontId="19" fillId="35" borderId="23" xfId="54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2" fillId="0" borderId="23" xfId="54" applyNumberFormat="1" applyFont="1" applyBorder="1" applyAlignment="1">
      <alignment horizontal="center" vertical="center" wrapText="1"/>
      <protection/>
    </xf>
    <xf numFmtId="0" fontId="2" fillId="0" borderId="24" xfId="54" applyNumberFormat="1" applyFont="1" applyBorder="1" applyAlignment="1">
      <alignment horizontal="center" vertical="center" wrapText="1"/>
      <protection/>
    </xf>
    <xf numFmtId="0" fontId="2" fillId="0" borderId="19" xfId="54" applyNumberFormat="1" applyFont="1" applyBorder="1" applyAlignment="1">
      <alignment horizontal="center" vertical="center" wrapText="1"/>
      <protection/>
    </xf>
    <xf numFmtId="0" fontId="2" fillId="35" borderId="29" xfId="54" applyNumberFormat="1" applyFont="1" applyFill="1" applyBorder="1" applyAlignment="1">
      <alignment horizontal="center" vertical="center" wrapText="1"/>
      <protection/>
    </xf>
    <xf numFmtId="0" fontId="2" fillId="35" borderId="39" xfId="54" applyNumberFormat="1" applyFont="1" applyFill="1" applyBorder="1" applyAlignment="1">
      <alignment horizontal="center" vertical="center" wrapText="1"/>
      <protection/>
    </xf>
    <xf numFmtId="0" fontId="2" fillId="35" borderId="32" xfId="54" applyNumberFormat="1" applyFont="1" applyFill="1" applyBorder="1" applyAlignment="1">
      <alignment horizontal="center" vertical="center" wrapText="1"/>
      <protection/>
    </xf>
    <xf numFmtId="0" fontId="2" fillId="35" borderId="34" xfId="54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54" applyNumberFormat="1" applyFont="1" applyFill="1" applyBorder="1" applyAlignment="1">
      <alignment horizontal="center" vertical="center"/>
      <protection/>
    </xf>
    <xf numFmtId="0" fontId="2" fillId="35" borderId="48" xfId="54" applyNumberFormat="1" applyFont="1" applyFill="1" applyBorder="1" applyAlignment="1">
      <alignment horizontal="center" vertical="center"/>
      <protection/>
    </xf>
    <xf numFmtId="0" fontId="2" fillId="35" borderId="49" xfId="54" applyNumberFormat="1" applyFont="1" applyFill="1" applyBorder="1" applyAlignment="1">
      <alignment horizontal="center" vertical="center"/>
      <protection/>
    </xf>
    <xf numFmtId="0" fontId="2" fillId="35" borderId="19" xfId="54" applyNumberFormat="1" applyFont="1" applyFill="1" applyBorder="1" applyAlignment="1">
      <alignment horizontal="center" vertical="center"/>
      <protection/>
    </xf>
    <xf numFmtId="0" fontId="2" fillId="35" borderId="23" xfId="54" applyNumberFormat="1" applyFont="1" applyFill="1" applyBorder="1" applyAlignment="1" applyProtection="1">
      <alignment horizontal="center" vertical="center" wrapText="1"/>
      <protection locked="0"/>
    </xf>
    <xf numFmtId="0" fontId="2" fillId="35" borderId="45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4" applyFont="1" applyFill="1" applyBorder="1" applyAlignment="1" applyProtection="1">
      <alignment horizontal="center" vertical="center"/>
      <protection locked="0"/>
    </xf>
    <xf numFmtId="0" fontId="2" fillId="0" borderId="71" xfId="54" applyFont="1" applyBorder="1" applyAlignment="1">
      <alignment horizontal="center" vertical="center" textRotation="90"/>
      <protection/>
    </xf>
    <xf numFmtId="0" fontId="2" fillId="0" borderId="44" xfId="54" applyFont="1" applyBorder="1" applyAlignment="1">
      <alignment horizontal="center" vertical="center" textRotation="90"/>
      <protection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2" fillId="0" borderId="65" xfId="54" applyFont="1" applyBorder="1" applyAlignment="1">
      <alignment horizontal="center" vertical="center" textRotation="90"/>
      <protection/>
    </xf>
    <xf numFmtId="0" fontId="20" fillId="0" borderId="0" xfId="54" applyFont="1" applyBorder="1" applyAlignment="1" applyProtection="1">
      <alignment horizontal="center" vertical="top"/>
      <protection locked="0"/>
    </xf>
    <xf numFmtId="0" fontId="2" fillId="33" borderId="36" xfId="54" applyFont="1" applyFill="1" applyBorder="1" applyAlignment="1" applyProtection="1">
      <alignment horizontal="center" vertical="center"/>
      <protection locked="0"/>
    </xf>
    <xf numFmtId="0" fontId="2" fillId="33" borderId="33" xfId="54" applyFont="1" applyFill="1" applyBorder="1" applyAlignment="1" applyProtection="1">
      <alignment horizontal="center" vertical="center"/>
      <protection locked="0"/>
    </xf>
    <xf numFmtId="0" fontId="2" fillId="33" borderId="37" xfId="54" applyFont="1" applyFill="1" applyBorder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3" borderId="37" xfId="54" applyFont="1" applyFill="1" applyBorder="1" applyAlignment="1" applyProtection="1">
      <alignment horizontal="center" vertical="center"/>
      <protection locked="0"/>
    </xf>
    <xf numFmtId="0" fontId="2" fillId="33" borderId="38" xfId="54" applyFont="1" applyFill="1" applyBorder="1" applyAlignment="1" applyProtection="1">
      <alignment horizontal="center" vertical="center"/>
      <protection locked="0"/>
    </xf>
    <xf numFmtId="0" fontId="2" fillId="33" borderId="34" xfId="54" applyFont="1" applyFill="1" applyBorder="1" applyAlignment="1" applyProtection="1">
      <alignment horizontal="center" vertical="center"/>
      <protection locked="0"/>
    </xf>
    <xf numFmtId="0" fontId="2" fillId="33" borderId="63" xfId="54" applyFont="1" applyFill="1" applyBorder="1" applyAlignment="1" applyProtection="1">
      <alignment horizontal="center" vertical="center" wrapText="1"/>
      <protection locked="0"/>
    </xf>
    <xf numFmtId="0" fontId="2" fillId="33" borderId="72" xfId="54" applyFont="1" applyFill="1" applyBorder="1" applyAlignment="1" applyProtection="1">
      <alignment horizontal="center" vertical="center" wrapText="1"/>
      <protection locked="0"/>
    </xf>
    <xf numFmtId="0" fontId="2" fillId="33" borderId="42" xfId="54" applyFont="1" applyFill="1" applyBorder="1" applyAlignment="1" applyProtection="1">
      <alignment horizontal="center" vertical="center" wrapText="1"/>
      <protection locked="0"/>
    </xf>
    <xf numFmtId="0" fontId="19" fillId="35" borderId="73" xfId="54" applyNumberFormat="1" applyFont="1" applyFill="1" applyBorder="1" applyAlignment="1">
      <alignment horizontal="left" vertical="top" wrapText="1"/>
      <protection/>
    </xf>
    <xf numFmtId="0" fontId="19" fillId="35" borderId="74" xfId="54" applyNumberFormat="1" applyFont="1" applyFill="1" applyBorder="1" applyAlignment="1">
      <alignment horizontal="left" vertical="top" wrapText="1"/>
      <protection/>
    </xf>
    <xf numFmtId="0" fontId="19" fillId="35" borderId="0" xfId="54" applyNumberFormat="1" applyFont="1" applyFill="1" applyBorder="1" applyAlignment="1">
      <alignment horizontal="left" vertical="top" wrapText="1"/>
      <protection/>
    </xf>
    <xf numFmtId="0" fontId="19" fillId="35" borderId="75" xfId="54" applyNumberFormat="1" applyFont="1" applyFill="1" applyBorder="1" applyAlignment="1">
      <alignment horizontal="left" vertical="top" wrapText="1"/>
      <protection/>
    </xf>
    <xf numFmtId="0" fontId="19" fillId="35" borderId="76" xfId="54" applyNumberFormat="1" applyFont="1" applyFill="1" applyBorder="1" applyAlignment="1">
      <alignment horizontal="left" vertical="top" wrapText="1"/>
      <protection/>
    </xf>
    <xf numFmtId="0" fontId="19" fillId="35" borderId="58" xfId="54" applyNumberFormat="1" applyFont="1" applyFill="1" applyBorder="1" applyAlignment="1">
      <alignment horizontal="left" vertical="top" wrapText="1"/>
      <protection/>
    </xf>
    <xf numFmtId="0" fontId="19" fillId="35" borderId="77" xfId="54" applyNumberFormat="1" applyFont="1" applyFill="1" applyBorder="1" applyAlignment="1">
      <alignment horizontal="left" vertical="top" wrapText="1"/>
      <protection/>
    </xf>
    <xf numFmtId="0" fontId="19" fillId="35" borderId="78" xfId="54" applyNumberFormat="1" applyFont="1" applyFill="1" applyBorder="1" applyAlignment="1">
      <alignment horizontal="left" vertical="top" wrapText="1"/>
      <protection/>
    </xf>
    <xf numFmtId="0" fontId="19" fillId="35" borderId="79" xfId="54" applyNumberFormat="1" applyFont="1" applyFill="1" applyBorder="1" applyAlignment="1">
      <alignment horizontal="left" vertical="top" wrapText="1"/>
      <protection/>
    </xf>
    <xf numFmtId="0" fontId="2" fillId="33" borderId="35" xfId="54" applyFont="1" applyFill="1" applyBorder="1" applyAlignment="1" applyProtection="1">
      <alignment horizontal="center" vertical="center" textRotation="90" wrapText="1"/>
      <protection locked="0"/>
    </xf>
    <xf numFmtId="0" fontId="2" fillId="33" borderId="23" xfId="54" applyFont="1" applyFill="1" applyBorder="1" applyAlignment="1" applyProtection="1">
      <alignment horizontal="center" vertical="center" textRotation="90" wrapText="1"/>
      <protection locked="0"/>
    </xf>
    <xf numFmtId="0" fontId="2" fillId="33" borderId="69" xfId="54" applyFont="1" applyFill="1" applyBorder="1" applyAlignment="1" applyProtection="1">
      <alignment horizontal="center" vertical="center" wrapText="1"/>
      <protection locked="0"/>
    </xf>
    <xf numFmtId="0" fontId="2" fillId="33" borderId="74" xfId="54" applyFont="1" applyFill="1" applyBorder="1" applyAlignment="1" applyProtection="1">
      <alignment horizontal="center" vertical="center" wrapText="1"/>
      <protection locked="0"/>
    </xf>
    <xf numFmtId="0" fontId="2" fillId="33" borderId="75" xfId="54" applyFont="1" applyFill="1" applyBorder="1" applyAlignment="1" applyProtection="1">
      <alignment horizontal="center" vertical="center" wrapText="1"/>
      <protection locked="0"/>
    </xf>
    <xf numFmtId="0" fontId="2" fillId="33" borderId="23" xfId="54" applyFont="1" applyFill="1" applyBorder="1" applyAlignment="1" applyProtection="1">
      <alignment horizontal="center" vertical="center" wrapText="1"/>
      <protection locked="0"/>
    </xf>
    <xf numFmtId="0" fontId="2" fillId="33" borderId="24" xfId="54" applyFont="1" applyFill="1" applyBorder="1" applyAlignment="1" applyProtection="1">
      <alignment horizontal="center" vertical="center" wrapText="1"/>
      <protection locked="0"/>
    </xf>
    <xf numFmtId="0" fontId="2" fillId="33" borderId="19" xfId="54" applyFont="1" applyFill="1" applyBorder="1" applyAlignment="1" applyProtection="1">
      <alignment horizontal="center" vertical="center" wrapText="1"/>
      <protection locked="0"/>
    </xf>
    <xf numFmtId="0" fontId="2" fillId="0" borderId="57" xfId="54" applyFont="1" applyBorder="1" applyAlignment="1">
      <alignment horizontal="center" vertical="center" textRotation="90"/>
      <protection/>
    </xf>
    <xf numFmtId="0" fontId="2" fillId="0" borderId="43" xfId="54" applyFont="1" applyBorder="1" applyAlignment="1">
      <alignment horizontal="center" vertical="center" textRotation="90"/>
      <protection/>
    </xf>
    <xf numFmtId="0" fontId="19" fillId="3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35" borderId="65" xfId="54" applyFont="1" applyFill="1" applyBorder="1" applyAlignment="1" applyProtection="1">
      <alignment horizontal="center" vertical="center" textRotation="90" wrapText="1"/>
      <protection locked="0"/>
    </xf>
    <xf numFmtId="0" fontId="19" fillId="35" borderId="41" xfId="54" applyFont="1" applyFill="1" applyBorder="1" applyAlignment="1" applyProtection="1">
      <alignment horizontal="center" vertical="center" textRotation="90" wrapText="1"/>
      <protection locked="0"/>
    </xf>
    <xf numFmtId="0" fontId="2" fillId="33" borderId="58" xfId="54" applyFont="1" applyFill="1" applyBorder="1" applyAlignment="1" applyProtection="1">
      <alignment horizontal="center" vertical="center" textRotation="90" wrapText="1"/>
      <protection locked="0"/>
    </xf>
    <xf numFmtId="0" fontId="2" fillId="33" borderId="43" xfId="54" applyFont="1" applyFill="1" applyBorder="1" applyAlignment="1" applyProtection="1">
      <alignment horizontal="center" vertical="center" textRotation="90" wrapText="1"/>
      <protection locked="0"/>
    </xf>
    <xf numFmtId="0" fontId="2" fillId="0" borderId="23" xfId="54" applyFont="1" applyBorder="1" applyAlignment="1">
      <alignment horizontal="center" vertical="top"/>
      <protection/>
    </xf>
    <xf numFmtId="0" fontId="2" fillId="0" borderId="24" xfId="54" applyFont="1" applyBorder="1" applyAlignment="1">
      <alignment horizontal="center" vertical="top"/>
      <protection/>
    </xf>
    <xf numFmtId="0" fontId="2" fillId="0" borderId="45" xfId="54" applyFont="1" applyBorder="1" applyAlignment="1">
      <alignment horizontal="center" vertical="top"/>
      <protection/>
    </xf>
    <xf numFmtId="0" fontId="2" fillId="0" borderId="23" xfId="54" applyFont="1" applyBorder="1" applyAlignment="1">
      <alignment horizontal="center" vertical="top" wrapText="1"/>
      <protection/>
    </xf>
    <xf numFmtId="0" fontId="2" fillId="0" borderId="24" xfId="54" applyFont="1" applyBorder="1" applyAlignment="1">
      <alignment horizontal="center" vertical="top" wrapText="1"/>
      <protection/>
    </xf>
    <xf numFmtId="0" fontId="2" fillId="0" borderId="45" xfId="54" applyFont="1" applyBorder="1" applyAlignment="1">
      <alignment horizontal="center" vertical="top" wrapText="1"/>
      <protection/>
    </xf>
    <xf numFmtId="0" fontId="2" fillId="0" borderId="55" xfId="54" applyNumberFormat="1" applyFont="1" applyBorder="1" applyAlignment="1">
      <alignment horizontal="center" vertical="center" wrapText="1"/>
      <protection/>
    </xf>
    <xf numFmtId="0" fontId="2" fillId="0" borderId="48" xfId="54" applyNumberFormat="1" applyFont="1" applyBorder="1" applyAlignment="1">
      <alignment horizontal="center" vertical="center" wrapText="1"/>
      <protection/>
    </xf>
    <xf numFmtId="0" fontId="2" fillId="0" borderId="49" xfId="54" applyNumberFormat="1" applyFont="1" applyBorder="1" applyAlignment="1">
      <alignment horizontal="center" vertical="center" wrapText="1"/>
      <protection/>
    </xf>
    <xf numFmtId="0" fontId="14" fillId="0" borderId="0" xfId="54" applyFont="1" applyAlignment="1" applyProtection="1">
      <alignment horizontal="center" vertical="top"/>
      <protection locked="0"/>
    </xf>
    <xf numFmtId="0" fontId="2" fillId="36" borderId="10" xfId="53" applyNumberFormat="1" applyFont="1" applyFill="1" applyBorder="1" applyAlignment="1">
      <alignment horizontal="center" vertical="center"/>
      <protection/>
    </xf>
    <xf numFmtId="0" fontId="2" fillId="35" borderId="10" xfId="53" applyNumberFormat="1" applyFont="1" applyFill="1" applyBorder="1" applyAlignment="1" applyProtection="1">
      <alignment horizontal="center" vertical="center"/>
      <protection locked="0"/>
    </xf>
    <xf numFmtId="0" fontId="2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3" applyNumberFormat="1" applyFont="1" applyFill="1" applyBorder="1" applyAlignment="1">
      <alignment horizontal="center" vertical="center"/>
      <protection/>
    </xf>
    <xf numFmtId="0" fontId="14" fillId="0" borderId="21" xfId="54" applyFont="1" applyBorder="1" applyAlignment="1" applyProtection="1">
      <alignment horizontal="center" vertical="center"/>
      <protection locked="0"/>
    </xf>
    <xf numFmtId="0" fontId="5" fillId="33" borderId="10" xfId="53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1" fillId="35" borderId="23" xfId="54" applyFont="1" applyFill="1" applyBorder="1" applyAlignment="1">
      <alignment horizontal="left" vertical="center" wrapText="1"/>
      <protection/>
    </xf>
    <xf numFmtId="0" fontId="0" fillId="0" borderId="23" xfId="54" applyBorder="1" applyAlignment="1">
      <alignment horizontal="center" vertical="center"/>
      <protection/>
    </xf>
    <xf numFmtId="0" fontId="0" fillId="0" borderId="24" xfId="54" applyBorder="1" applyAlignment="1">
      <alignment horizontal="center" vertical="center"/>
      <protection/>
    </xf>
    <xf numFmtId="0" fontId="0" fillId="0" borderId="19" xfId="54" applyBorder="1" applyAlignment="1">
      <alignment horizontal="center" vertical="center"/>
      <protection/>
    </xf>
    <xf numFmtId="0" fontId="14" fillId="0" borderId="0" xfId="54" applyFont="1" applyBorder="1" applyAlignment="1" applyProtection="1">
      <alignment horizontal="center" vertical="top"/>
      <protection locked="0"/>
    </xf>
    <xf numFmtId="0" fontId="2" fillId="0" borderId="0" xfId="52" applyFont="1" applyAlignment="1">
      <alignment horizontal="left" vertical="top"/>
      <protection/>
    </xf>
    <xf numFmtId="0" fontId="2" fillId="35" borderId="0" xfId="52" applyFont="1" applyFill="1" applyBorder="1" applyAlignment="1" applyProtection="1">
      <alignment horizontal="left" vertical="top" wrapText="1"/>
      <protection locked="0"/>
    </xf>
    <xf numFmtId="0" fontId="2" fillId="35" borderId="0" xfId="52" applyFont="1" applyFill="1" applyBorder="1" applyAlignment="1" applyProtection="1">
      <alignment horizontal="left" vertical="top" wrapText="1"/>
      <protection locked="0"/>
    </xf>
    <xf numFmtId="0" fontId="3" fillId="36" borderId="0" xfId="52" applyFont="1" applyFill="1" applyAlignment="1" applyProtection="1">
      <alignment horizontal="left"/>
      <protection locked="0"/>
    </xf>
    <xf numFmtId="0" fontId="3" fillId="33" borderId="0" xfId="52" applyFont="1" applyFill="1" applyBorder="1" applyAlignment="1" applyProtection="1">
      <alignment horizontal="left"/>
      <protection locked="0"/>
    </xf>
    <xf numFmtId="0" fontId="2" fillId="0" borderId="0" xfId="52" applyFont="1" applyFill="1" applyBorder="1" applyAlignment="1" applyProtection="1">
      <alignment horizontal="left" vertical="top" wrapText="1"/>
      <protection locked="0"/>
    </xf>
    <xf numFmtId="0" fontId="2" fillId="38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8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Border="1" applyAlignment="1">
      <alignment vertical="center"/>
      <protection/>
    </xf>
    <xf numFmtId="0" fontId="2" fillId="35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/>
      <protection/>
    </xf>
    <xf numFmtId="0" fontId="3" fillId="39" borderId="10" xfId="54" applyFont="1" applyFill="1" applyBorder="1" applyAlignment="1">
      <alignment horizontal="left" vertical="center"/>
      <protection/>
    </xf>
    <xf numFmtId="0" fontId="3" fillId="39" borderId="10" xfId="54" applyNumberFormat="1" applyFont="1" applyFill="1" applyBorder="1" applyAlignment="1">
      <alignment horizontal="left" vertical="center" wrapText="1"/>
      <protection/>
    </xf>
    <xf numFmtId="0" fontId="3" fillId="39" borderId="10" xfId="54" applyNumberFormat="1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3" borderId="10" xfId="54" applyFont="1" applyFill="1" applyBorder="1" applyAlignment="1" applyProtection="1">
      <alignment horizontal="left" vertical="center"/>
      <protection locked="0"/>
    </xf>
    <xf numFmtId="0" fontId="1" fillId="35" borderId="23" xfId="54" applyFont="1" applyFill="1" applyBorder="1" applyAlignment="1">
      <alignment horizontal="left" vertical="center" wrapText="1"/>
      <protection/>
    </xf>
    <xf numFmtId="0" fontId="0" fillId="34" borderId="10" xfId="54" applyFont="1" applyFill="1" applyBorder="1" applyAlignment="1" applyProtection="1">
      <alignment horizontal="left" vertical="center" wrapText="1"/>
      <protection locked="0"/>
    </xf>
    <xf numFmtId="0" fontId="0" fillId="0" borderId="10" xfId="54" applyBorder="1">
      <alignment/>
      <protection/>
    </xf>
    <xf numFmtId="0" fontId="0" fillId="34" borderId="10" xfId="54" applyFill="1" applyBorder="1">
      <alignment/>
      <protection/>
    </xf>
    <xf numFmtId="0" fontId="0" fillId="36" borderId="10" xfId="54" applyFont="1" applyFill="1" applyBorder="1" applyAlignment="1" applyProtection="1">
      <alignment horizontal="left" vertical="center" wrapText="1"/>
      <protection locked="0"/>
    </xf>
    <xf numFmtId="0" fontId="0" fillId="36" borderId="10" xfId="54" applyFill="1" applyBorder="1">
      <alignment/>
      <protection/>
    </xf>
    <xf numFmtId="0" fontId="1" fillId="35" borderId="23" xfId="54" applyFont="1" applyFill="1" applyBorder="1" applyAlignment="1">
      <alignment horizontal="left" vertical="center" wrapText="1"/>
      <protection/>
    </xf>
    <xf numFmtId="0" fontId="3" fillId="39" borderId="22" xfId="54" applyFont="1" applyFill="1" applyBorder="1" applyAlignment="1">
      <alignment horizontal="left" vertical="center"/>
      <protection/>
    </xf>
    <xf numFmtId="0" fontId="18" fillId="39" borderId="66" xfId="54" applyNumberFormat="1" applyFont="1" applyFill="1" applyBorder="1" applyAlignment="1">
      <alignment horizontal="left" vertical="center" wrapText="1"/>
      <protection/>
    </xf>
    <xf numFmtId="0" fontId="1" fillId="35" borderId="10" xfId="54" applyFont="1" applyFill="1" applyBorder="1" applyAlignment="1" applyProtection="1">
      <alignment horizontal="left" vertical="center"/>
      <protection locked="0"/>
    </xf>
    <xf numFmtId="0" fontId="1" fillId="36" borderId="10" xfId="54" applyFont="1" applyFill="1" applyBorder="1" applyAlignment="1" applyProtection="1">
      <alignment horizontal="left" vertical="center" wrapText="1"/>
      <protection locked="0"/>
    </xf>
    <xf numFmtId="0" fontId="1" fillId="36" borderId="10" xfId="54" applyFont="1" applyFill="1" applyBorder="1">
      <alignment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1" fillId="0" borderId="0" xfId="54" applyFont="1">
      <alignment/>
      <protection/>
    </xf>
    <xf numFmtId="0" fontId="0" fillId="0" borderId="10" xfId="54" applyFont="1" applyBorder="1">
      <alignment/>
      <protection/>
    </xf>
    <xf numFmtId="0" fontId="18" fillId="39" borderId="23" xfId="54" applyNumberFormat="1" applyFont="1" applyFill="1" applyBorder="1" applyAlignment="1">
      <alignment horizontal="left" vertical="center" wrapText="1"/>
      <protection/>
    </xf>
    <xf numFmtId="0" fontId="2" fillId="35" borderId="0" xfId="52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58"/>
  <sheetViews>
    <sheetView showGridLines="0" view="pageBreakPreview" zoomScale="106" zoomScaleSheetLayoutView="106" workbookViewId="0" topLeftCell="A1">
      <selection activeCell="AH31" sqref="AH31:AH32"/>
    </sheetView>
  </sheetViews>
  <sheetFormatPr defaultColWidth="14.66015625" defaultRowHeight="13.5" customHeight="1"/>
  <cols>
    <col min="1" max="1" width="6.5" style="6" customWidth="1"/>
    <col min="2" max="41" width="3.33203125" style="6" customWidth="1"/>
    <col min="42" max="42" width="4" style="6" customWidth="1"/>
    <col min="43" max="49" width="3.33203125" style="6" customWidth="1"/>
    <col min="50" max="51" width="3" style="6" customWidth="1"/>
    <col min="52" max="59" width="3.33203125" style="6" customWidth="1"/>
    <col min="60" max="16384" width="14.66015625" style="6" customWidth="1"/>
  </cols>
  <sheetData>
    <row r="1" spans="1:59" ht="24" customHeight="1">
      <c r="A1" s="336" t="s">
        <v>194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O1" s="337" t="s">
        <v>195</v>
      </c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</row>
    <row r="2" spans="1:59" ht="17.25" customHeight="1">
      <c r="A2" s="333" t="s">
        <v>196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O2" s="338" t="s">
        <v>389</v>
      </c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</row>
    <row r="3" spans="1:59" ht="9.7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O3" s="339" t="s">
        <v>197</v>
      </c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</row>
    <row r="4" spans="1:59" ht="9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O4" s="339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</row>
    <row r="5" spans="1:59" ht="9.75" customHeight="1">
      <c r="A5" s="333" t="s">
        <v>479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</row>
    <row r="6" spans="1:59" ht="8.2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O6" s="326" t="s">
        <v>198</v>
      </c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</row>
    <row r="7" spans="1:59" ht="8.2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</row>
    <row r="8" spans="1:59" ht="8.25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O8" s="342" t="s">
        <v>199</v>
      </c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</row>
    <row r="9" spans="1:59" ht="8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</row>
    <row r="10" spans="1:59" ht="8.25" customHeight="1">
      <c r="A10" s="332">
        <v>45169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O10" s="334" t="s">
        <v>200</v>
      </c>
      <c r="P10" s="334"/>
      <c r="Q10" s="334"/>
      <c r="R10" s="334"/>
      <c r="S10" s="334"/>
      <c r="T10" s="40"/>
      <c r="U10" s="318" t="s">
        <v>201</v>
      </c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</row>
    <row r="11" spans="1:59" ht="8.25" customHeight="1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O11" s="335"/>
      <c r="P11" s="335"/>
      <c r="Q11" s="335"/>
      <c r="R11" s="335"/>
      <c r="S11" s="335"/>
      <c r="T11" s="40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</row>
    <row r="12" spans="1:59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O12" s="326" t="s">
        <v>202</v>
      </c>
      <c r="P12" s="326"/>
      <c r="Q12" s="326"/>
      <c r="R12" s="326"/>
      <c r="S12" s="326"/>
      <c r="T12" s="326"/>
      <c r="U12" s="326" t="s">
        <v>203</v>
      </c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</row>
    <row r="13" spans="1:59" ht="5.2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</row>
    <row r="14" spans="1:59" ht="8.2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O14" s="319" t="s">
        <v>204</v>
      </c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D14" s="24"/>
      <c r="AE14" s="319" t="s">
        <v>205</v>
      </c>
      <c r="AF14" s="319"/>
      <c r="AG14" s="319"/>
      <c r="AH14" s="319"/>
      <c r="AI14" s="318" t="s">
        <v>447</v>
      </c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</row>
    <row r="15" spans="1:59" ht="8.25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E15" s="319"/>
      <c r="AF15" s="319"/>
      <c r="AG15" s="319"/>
      <c r="AH15" s="319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</row>
    <row r="16" spans="1:59" ht="5.25" customHeight="1">
      <c r="A16" s="328" t="s">
        <v>206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4"/>
      <c r="BA16" s="22"/>
      <c r="BB16" s="23"/>
      <c r="BC16" s="23"/>
      <c r="BD16" s="22"/>
      <c r="BE16" s="23"/>
      <c r="BF16" s="23"/>
      <c r="BG16" s="22"/>
    </row>
    <row r="17" spans="1:59" ht="8.25" customHeight="1">
      <c r="A17" s="32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O17" s="319" t="s">
        <v>207</v>
      </c>
      <c r="P17" s="319"/>
      <c r="Q17" s="319"/>
      <c r="R17" s="319"/>
      <c r="S17" s="319"/>
      <c r="T17" s="319"/>
      <c r="U17" s="329" t="s">
        <v>208</v>
      </c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</row>
    <row r="18" spans="1:59" ht="8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O18" s="319"/>
      <c r="P18" s="319"/>
      <c r="Q18" s="319"/>
      <c r="R18" s="319"/>
      <c r="S18" s="319"/>
      <c r="T18" s="31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</row>
    <row r="19" spans="1:59" ht="4.5" customHeight="1">
      <c r="A19" s="330" t="s">
        <v>209</v>
      </c>
      <c r="B19" s="330"/>
      <c r="C19" s="331" t="s">
        <v>210</v>
      </c>
      <c r="D19" s="331"/>
      <c r="E19" s="331"/>
      <c r="F19" s="331"/>
      <c r="G19" s="331"/>
      <c r="H19" s="330" t="s">
        <v>211</v>
      </c>
      <c r="I19" s="330"/>
      <c r="J19" s="331" t="s">
        <v>11</v>
      </c>
      <c r="K19" s="331"/>
      <c r="L19" s="33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4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3"/>
      <c r="BC19" s="23"/>
      <c r="BD19" s="22"/>
      <c r="BE19" s="23"/>
      <c r="BF19" s="23"/>
      <c r="BG19" s="22"/>
    </row>
    <row r="20" spans="1:59" ht="8.25" customHeight="1">
      <c r="A20" s="330"/>
      <c r="B20" s="330"/>
      <c r="C20" s="331"/>
      <c r="D20" s="331"/>
      <c r="E20" s="331"/>
      <c r="F20" s="331"/>
      <c r="G20" s="331"/>
      <c r="H20" s="330"/>
      <c r="I20" s="330"/>
      <c r="J20" s="331"/>
      <c r="K20" s="331"/>
      <c r="L20" s="331"/>
      <c r="O20" s="319" t="s">
        <v>212</v>
      </c>
      <c r="P20" s="319"/>
      <c r="Q20" s="319"/>
      <c r="R20" s="319"/>
      <c r="S20" s="319"/>
      <c r="T20" s="319"/>
      <c r="U20" s="318" t="s">
        <v>448</v>
      </c>
      <c r="V20" s="318"/>
      <c r="W20" s="318"/>
      <c r="X20" s="318"/>
      <c r="Y20" s="318"/>
      <c r="Z20" s="318"/>
      <c r="AA20" s="318"/>
      <c r="AB20" s="318"/>
      <c r="AD20" s="24"/>
      <c r="AE20" s="319" t="s">
        <v>213</v>
      </c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8" t="s">
        <v>214</v>
      </c>
      <c r="AR20" s="318"/>
      <c r="AS20" s="318"/>
      <c r="AT20" s="318"/>
      <c r="AU20" s="318"/>
      <c r="AW20" s="319" t="s">
        <v>215</v>
      </c>
      <c r="AX20" s="319"/>
      <c r="AY20" s="319"/>
      <c r="AZ20" s="319"/>
      <c r="BA20" s="319"/>
      <c r="BB20" s="319"/>
      <c r="BC20" s="319"/>
      <c r="BD20" s="319"/>
      <c r="BE20" s="318">
        <v>2020</v>
      </c>
      <c r="BF20" s="318"/>
      <c r="BG20" s="318"/>
    </row>
    <row r="21" spans="15:59" ht="8.25" customHeight="1">
      <c r="O21" s="319"/>
      <c r="P21" s="319"/>
      <c r="Q21" s="319"/>
      <c r="R21" s="319"/>
      <c r="S21" s="319"/>
      <c r="T21" s="319"/>
      <c r="U21" s="318"/>
      <c r="V21" s="318"/>
      <c r="W21" s="318"/>
      <c r="X21" s="318"/>
      <c r="Y21" s="318"/>
      <c r="Z21" s="318"/>
      <c r="AA21" s="318"/>
      <c r="AB21" s="318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8"/>
      <c r="AR21" s="318"/>
      <c r="AS21" s="318"/>
      <c r="AT21" s="318"/>
      <c r="AU21" s="318"/>
      <c r="AW21" s="319"/>
      <c r="AX21" s="319"/>
      <c r="AY21" s="319"/>
      <c r="AZ21" s="319"/>
      <c r="BA21" s="319"/>
      <c r="BB21" s="319"/>
      <c r="BC21" s="319"/>
      <c r="BD21" s="319"/>
      <c r="BE21" s="318"/>
      <c r="BF21" s="318"/>
      <c r="BG21" s="318"/>
    </row>
    <row r="22" spans="15:59" ht="4.5" customHeight="1"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23"/>
      <c r="BD22" s="22"/>
      <c r="BE22" s="23"/>
      <c r="BF22" s="23"/>
      <c r="BG22" s="22"/>
    </row>
    <row r="23" spans="15:59" ht="27" customHeight="1">
      <c r="O23" s="319" t="s">
        <v>216</v>
      </c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20" t="s">
        <v>217</v>
      </c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</row>
    <row r="24" spans="1:59" ht="3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321" t="s">
        <v>218</v>
      </c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2"/>
      <c r="BC24" s="322"/>
      <c r="BD24" s="322"/>
      <c r="BE24" s="322"/>
      <c r="BF24" s="322"/>
      <c r="BG24" s="322"/>
    </row>
    <row r="25" spans="1:59" ht="3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323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5"/>
      <c r="BC25" s="325"/>
      <c r="BD25" s="325"/>
      <c r="BE25" s="325"/>
      <c r="BF25" s="325"/>
      <c r="BG25" s="325"/>
    </row>
    <row r="26" spans="1:59" ht="19.5" customHeight="1">
      <c r="A26" s="327" t="s">
        <v>396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6"/>
      <c r="BC26" s="326"/>
      <c r="BD26" s="326"/>
      <c r="BE26" s="326"/>
      <c r="BF26" s="326"/>
      <c r="BG26" s="326"/>
    </row>
    <row r="27" spans="1:53" ht="11.25" customHeight="1">
      <c r="A27" s="315" t="s">
        <v>219</v>
      </c>
      <c r="B27" s="315" t="s">
        <v>220</v>
      </c>
      <c r="C27" s="315"/>
      <c r="D27" s="315"/>
      <c r="E27" s="315"/>
      <c r="F27" s="316" t="s">
        <v>221</v>
      </c>
      <c r="G27" s="315" t="s">
        <v>222</v>
      </c>
      <c r="H27" s="315"/>
      <c r="I27" s="315"/>
      <c r="J27" s="314" t="s">
        <v>223</v>
      </c>
      <c r="K27" s="315" t="s">
        <v>224</v>
      </c>
      <c r="L27" s="315"/>
      <c r="M27" s="315"/>
      <c r="N27" s="29"/>
      <c r="O27" s="315" t="s">
        <v>225</v>
      </c>
      <c r="P27" s="315"/>
      <c r="Q27" s="315"/>
      <c r="R27" s="315"/>
      <c r="S27" s="314" t="s">
        <v>226</v>
      </c>
      <c r="T27" s="315" t="s">
        <v>227</v>
      </c>
      <c r="U27" s="315"/>
      <c r="V27" s="315"/>
      <c r="W27" s="314" t="s">
        <v>228</v>
      </c>
      <c r="X27" s="315" t="s">
        <v>229</v>
      </c>
      <c r="Y27" s="315"/>
      <c r="Z27" s="315"/>
      <c r="AA27" s="314" t="s">
        <v>230</v>
      </c>
      <c r="AB27" s="315" t="s">
        <v>231</v>
      </c>
      <c r="AC27" s="315"/>
      <c r="AD27" s="315"/>
      <c r="AE27" s="315"/>
      <c r="AF27" s="314" t="s">
        <v>232</v>
      </c>
      <c r="AG27" s="315" t="s">
        <v>233</v>
      </c>
      <c r="AH27" s="315"/>
      <c r="AI27" s="315"/>
      <c r="AJ27" s="314" t="s">
        <v>234</v>
      </c>
      <c r="AK27" s="315" t="s">
        <v>235</v>
      </c>
      <c r="AL27" s="315"/>
      <c r="AM27" s="315"/>
      <c r="AN27" s="315"/>
      <c r="AO27" s="315" t="s">
        <v>236</v>
      </c>
      <c r="AP27" s="315"/>
      <c r="AQ27" s="315"/>
      <c r="AR27" s="315"/>
      <c r="AS27" s="314" t="s">
        <v>237</v>
      </c>
      <c r="AT27" s="315" t="s">
        <v>238</v>
      </c>
      <c r="AU27" s="315"/>
      <c r="AV27" s="315"/>
      <c r="AW27" s="314" t="s">
        <v>239</v>
      </c>
      <c r="AX27" s="315" t="s">
        <v>240</v>
      </c>
      <c r="AY27" s="315"/>
      <c r="AZ27" s="315"/>
      <c r="BA27" s="315"/>
    </row>
    <row r="28" spans="1:53" ht="60.75" customHeight="1">
      <c r="A28" s="315"/>
      <c r="B28" s="43" t="s">
        <v>241</v>
      </c>
      <c r="C28" s="43" t="s">
        <v>242</v>
      </c>
      <c r="D28" s="43" t="s">
        <v>243</v>
      </c>
      <c r="E28" s="43" t="s">
        <v>244</v>
      </c>
      <c r="F28" s="317"/>
      <c r="G28" s="43" t="s">
        <v>245</v>
      </c>
      <c r="H28" s="43" t="s">
        <v>246</v>
      </c>
      <c r="I28" s="43" t="s">
        <v>247</v>
      </c>
      <c r="J28" s="314"/>
      <c r="K28" s="43" t="s">
        <v>248</v>
      </c>
      <c r="L28" s="43" t="s">
        <v>249</v>
      </c>
      <c r="M28" s="43" t="s">
        <v>250</v>
      </c>
      <c r="N28" s="43" t="s">
        <v>251</v>
      </c>
      <c r="O28" s="43" t="s">
        <v>241</v>
      </c>
      <c r="P28" s="43" t="s">
        <v>242</v>
      </c>
      <c r="Q28" s="43" t="s">
        <v>243</v>
      </c>
      <c r="R28" s="43" t="s">
        <v>244</v>
      </c>
      <c r="S28" s="314"/>
      <c r="T28" s="43" t="s">
        <v>252</v>
      </c>
      <c r="U28" s="43" t="s">
        <v>253</v>
      </c>
      <c r="V28" s="43" t="s">
        <v>254</v>
      </c>
      <c r="W28" s="314"/>
      <c r="X28" s="43" t="s">
        <v>255</v>
      </c>
      <c r="Y28" s="43" t="s">
        <v>256</v>
      </c>
      <c r="Z28" s="43" t="s">
        <v>257</v>
      </c>
      <c r="AA28" s="314"/>
      <c r="AB28" s="43" t="s">
        <v>255</v>
      </c>
      <c r="AC28" s="43" t="s">
        <v>256</v>
      </c>
      <c r="AD28" s="43" t="s">
        <v>257</v>
      </c>
      <c r="AE28" s="43" t="s">
        <v>258</v>
      </c>
      <c r="AF28" s="314"/>
      <c r="AG28" s="43" t="s">
        <v>245</v>
      </c>
      <c r="AH28" s="43" t="s">
        <v>246</v>
      </c>
      <c r="AI28" s="43" t="s">
        <v>247</v>
      </c>
      <c r="AJ28" s="314"/>
      <c r="AK28" s="43" t="s">
        <v>259</v>
      </c>
      <c r="AL28" s="43" t="s">
        <v>260</v>
      </c>
      <c r="AM28" s="43" t="s">
        <v>261</v>
      </c>
      <c r="AN28" s="43" t="s">
        <v>262</v>
      </c>
      <c r="AO28" s="43" t="s">
        <v>241</v>
      </c>
      <c r="AP28" s="43" t="s">
        <v>242</v>
      </c>
      <c r="AQ28" s="43" t="s">
        <v>243</v>
      </c>
      <c r="AR28" s="43" t="s">
        <v>244</v>
      </c>
      <c r="AS28" s="314"/>
      <c r="AT28" s="43" t="s">
        <v>245</v>
      </c>
      <c r="AU28" s="43" t="s">
        <v>246</v>
      </c>
      <c r="AV28" s="43" t="s">
        <v>247</v>
      </c>
      <c r="AW28" s="314"/>
      <c r="AX28" s="43" t="s">
        <v>248</v>
      </c>
      <c r="AY28" s="43"/>
      <c r="AZ28" s="43" t="s">
        <v>249</v>
      </c>
      <c r="BA28" s="43" t="s">
        <v>250</v>
      </c>
    </row>
    <row r="29" spans="1:53" ht="9.75" customHeight="1">
      <c r="A29" s="315"/>
      <c r="B29" s="21" t="s">
        <v>9</v>
      </c>
      <c r="C29" s="21" t="s">
        <v>11</v>
      </c>
      <c r="D29" s="21" t="s">
        <v>13</v>
      </c>
      <c r="E29" s="21" t="s">
        <v>15</v>
      </c>
      <c r="F29" s="21" t="s">
        <v>17</v>
      </c>
      <c r="G29" s="21" t="s">
        <v>19</v>
      </c>
      <c r="H29" s="21" t="s">
        <v>21</v>
      </c>
      <c r="I29" s="21" t="s">
        <v>23</v>
      </c>
      <c r="J29" s="21" t="s">
        <v>25</v>
      </c>
      <c r="K29" s="21" t="s">
        <v>27</v>
      </c>
      <c r="L29" s="21" t="s">
        <v>29</v>
      </c>
      <c r="M29" s="21" t="s">
        <v>30</v>
      </c>
      <c r="N29" s="21" t="s">
        <v>32</v>
      </c>
      <c r="O29" s="21" t="s">
        <v>34</v>
      </c>
      <c r="P29" s="21" t="s">
        <v>36</v>
      </c>
      <c r="Q29" s="21" t="s">
        <v>38</v>
      </c>
      <c r="R29" s="21" t="s">
        <v>40</v>
      </c>
      <c r="S29" s="21" t="s">
        <v>42</v>
      </c>
      <c r="T29" s="21" t="s">
        <v>44</v>
      </c>
      <c r="U29" s="21" t="s">
        <v>113</v>
      </c>
      <c r="V29" s="21" t="s">
        <v>116</v>
      </c>
      <c r="W29" s="21" t="s">
        <v>118</v>
      </c>
      <c r="X29" s="21" t="s">
        <v>120</v>
      </c>
      <c r="Y29" s="21" t="s">
        <v>123</v>
      </c>
      <c r="Z29" s="21" t="s">
        <v>125</v>
      </c>
      <c r="AA29" s="21" t="s">
        <v>127</v>
      </c>
      <c r="AB29" s="21" t="s">
        <v>130</v>
      </c>
      <c r="AC29" s="21" t="s">
        <v>132</v>
      </c>
      <c r="AD29" s="21" t="s">
        <v>134</v>
      </c>
      <c r="AE29" s="21" t="s">
        <v>135</v>
      </c>
      <c r="AF29" s="21" t="s">
        <v>137</v>
      </c>
      <c r="AG29" s="21" t="s">
        <v>140</v>
      </c>
      <c r="AH29" s="21" t="s">
        <v>142</v>
      </c>
      <c r="AI29" s="21" t="s">
        <v>144</v>
      </c>
      <c r="AJ29" s="21" t="s">
        <v>146</v>
      </c>
      <c r="AK29" s="21" t="s">
        <v>148</v>
      </c>
      <c r="AL29" s="21" t="s">
        <v>150</v>
      </c>
      <c r="AM29" s="21" t="s">
        <v>177</v>
      </c>
      <c r="AN29" s="21" t="s">
        <v>178</v>
      </c>
      <c r="AO29" s="21" t="s">
        <v>179</v>
      </c>
      <c r="AP29" s="21" t="s">
        <v>180</v>
      </c>
      <c r="AQ29" s="21" t="s">
        <v>181</v>
      </c>
      <c r="AR29" s="21" t="s">
        <v>182</v>
      </c>
      <c r="AS29" s="21" t="s">
        <v>183</v>
      </c>
      <c r="AT29" s="21" t="s">
        <v>184</v>
      </c>
      <c r="AU29" s="21" t="s">
        <v>185</v>
      </c>
      <c r="AV29" s="21" t="s">
        <v>186</v>
      </c>
      <c r="AW29" s="21" t="s">
        <v>187</v>
      </c>
      <c r="AX29" s="21" t="s">
        <v>188</v>
      </c>
      <c r="AY29" s="21">
        <v>50</v>
      </c>
      <c r="AZ29" s="21">
        <v>51</v>
      </c>
      <c r="BA29" s="21">
        <v>52</v>
      </c>
    </row>
    <row r="30" spans="1:53" ht="2.25" customHeight="1">
      <c r="A30" s="21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</row>
    <row r="31" spans="1:53" ht="10.5" customHeight="1">
      <c r="A31" s="272" t="s">
        <v>263</v>
      </c>
      <c r="B31" s="293"/>
      <c r="C31" s="293"/>
      <c r="D31" s="293"/>
      <c r="E31" s="298"/>
      <c r="F31" s="298"/>
      <c r="G31" s="298"/>
      <c r="H31" s="293"/>
      <c r="I31" s="293"/>
      <c r="J31" s="293"/>
      <c r="K31" s="293"/>
      <c r="L31" s="293"/>
      <c r="M31" s="293"/>
      <c r="N31" s="293"/>
      <c r="O31" s="298" t="s">
        <v>265</v>
      </c>
      <c r="P31" s="293" t="s">
        <v>265</v>
      </c>
      <c r="Q31" s="293"/>
      <c r="R31" s="298"/>
      <c r="S31" s="298"/>
      <c r="T31" s="298"/>
      <c r="U31" s="298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8" t="s">
        <v>265</v>
      </c>
      <c r="AG31" s="293" t="s">
        <v>265</v>
      </c>
      <c r="AH31" s="298"/>
      <c r="AI31" s="44"/>
      <c r="AJ31" s="293"/>
      <c r="AK31" s="293"/>
      <c r="AL31" s="293"/>
      <c r="AM31" s="293"/>
      <c r="AN31" s="293"/>
      <c r="AO31" s="293"/>
      <c r="AP31" s="293"/>
      <c r="AQ31" s="44"/>
      <c r="AR31" s="44"/>
      <c r="AS31" s="293" t="s">
        <v>264</v>
      </c>
      <c r="AT31" s="293" t="s">
        <v>264</v>
      </c>
      <c r="AU31" s="293" t="s">
        <v>264</v>
      </c>
      <c r="AV31" s="293" t="s">
        <v>264</v>
      </c>
      <c r="AW31" s="293" t="s">
        <v>264</v>
      </c>
      <c r="AX31" s="293" t="s">
        <v>264</v>
      </c>
      <c r="AY31" s="293" t="s">
        <v>264</v>
      </c>
      <c r="AZ31" s="293" t="s">
        <v>264</v>
      </c>
      <c r="BA31" s="293" t="s">
        <v>264</v>
      </c>
    </row>
    <row r="32" spans="1:53" ht="10.5" customHeight="1">
      <c r="A32" s="272"/>
      <c r="B32" s="293"/>
      <c r="C32" s="293"/>
      <c r="D32" s="293"/>
      <c r="E32" s="292"/>
      <c r="F32" s="292"/>
      <c r="G32" s="292"/>
      <c r="H32" s="293"/>
      <c r="I32" s="293"/>
      <c r="J32" s="293"/>
      <c r="K32" s="293"/>
      <c r="L32" s="293"/>
      <c r="M32" s="293"/>
      <c r="N32" s="293"/>
      <c r="O32" s="292"/>
      <c r="P32" s="293"/>
      <c r="Q32" s="293"/>
      <c r="R32" s="292"/>
      <c r="S32" s="292"/>
      <c r="T32" s="292"/>
      <c r="U32" s="292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2"/>
      <c r="AG32" s="293"/>
      <c r="AH32" s="292"/>
      <c r="AI32" s="221"/>
      <c r="AJ32" s="293"/>
      <c r="AK32" s="293"/>
      <c r="AL32" s="293"/>
      <c r="AM32" s="293"/>
      <c r="AN32" s="293"/>
      <c r="AO32" s="293"/>
      <c r="AP32" s="293"/>
      <c r="AQ32" s="221"/>
      <c r="AR32" s="221"/>
      <c r="AS32" s="293"/>
      <c r="AT32" s="293"/>
      <c r="AU32" s="293"/>
      <c r="AV32" s="293"/>
      <c r="AW32" s="293"/>
      <c r="AX32" s="293"/>
      <c r="AY32" s="293"/>
      <c r="AZ32" s="293"/>
      <c r="BA32" s="293"/>
    </row>
    <row r="33" spans="1:53" ht="2.25" customHeight="1">
      <c r="A33" s="21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</row>
    <row r="34" spans="1:59" ht="10.5" customHeight="1">
      <c r="A34" s="272" t="s">
        <v>266</v>
      </c>
      <c r="B34" s="293"/>
      <c r="C34" s="293"/>
      <c r="D34" s="293"/>
      <c r="E34" s="298"/>
      <c r="F34" s="298"/>
      <c r="G34" s="298"/>
      <c r="H34" s="293"/>
      <c r="I34" s="293"/>
      <c r="J34" s="293"/>
      <c r="K34" s="293" t="s">
        <v>265</v>
      </c>
      <c r="L34" s="298" t="s">
        <v>265</v>
      </c>
      <c r="M34" s="293"/>
      <c r="N34" s="298"/>
      <c r="O34" s="293"/>
      <c r="P34" s="293"/>
      <c r="Q34" s="293"/>
      <c r="R34" s="293"/>
      <c r="S34" s="293"/>
      <c r="T34" s="293"/>
      <c r="U34" s="298"/>
      <c r="V34" s="293"/>
      <c r="W34" s="293"/>
      <c r="X34" s="293"/>
      <c r="Y34" s="293"/>
      <c r="Z34" s="293"/>
      <c r="AA34" s="293"/>
      <c r="AB34" s="298"/>
      <c r="AC34" s="298" t="s">
        <v>265</v>
      </c>
      <c r="AD34" s="298" t="s">
        <v>265</v>
      </c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8"/>
      <c r="AR34" s="293"/>
      <c r="AS34" s="293" t="s">
        <v>264</v>
      </c>
      <c r="AT34" s="293" t="s">
        <v>264</v>
      </c>
      <c r="AU34" s="293" t="s">
        <v>264</v>
      </c>
      <c r="AV34" s="293" t="s">
        <v>264</v>
      </c>
      <c r="AW34" s="293" t="s">
        <v>264</v>
      </c>
      <c r="AX34" s="293" t="s">
        <v>264</v>
      </c>
      <c r="AY34" s="293" t="s">
        <v>264</v>
      </c>
      <c r="AZ34" s="293" t="s">
        <v>264</v>
      </c>
      <c r="BA34" s="293" t="s">
        <v>264</v>
      </c>
      <c r="BB34" s="23"/>
      <c r="BC34" s="23"/>
      <c r="BD34" s="22"/>
      <c r="BE34" s="23"/>
      <c r="BF34" s="23"/>
      <c r="BG34" s="22"/>
    </row>
    <row r="35" spans="1:59" ht="10.5" customHeight="1">
      <c r="A35" s="272"/>
      <c r="B35" s="293"/>
      <c r="C35" s="293"/>
      <c r="D35" s="293"/>
      <c r="E35" s="292"/>
      <c r="F35" s="292"/>
      <c r="G35" s="292"/>
      <c r="H35" s="293"/>
      <c r="I35" s="293"/>
      <c r="J35" s="293"/>
      <c r="K35" s="293"/>
      <c r="L35" s="292"/>
      <c r="M35" s="293"/>
      <c r="N35" s="292"/>
      <c r="O35" s="293"/>
      <c r="P35" s="293"/>
      <c r="Q35" s="293"/>
      <c r="R35" s="293"/>
      <c r="S35" s="293"/>
      <c r="T35" s="293"/>
      <c r="U35" s="292"/>
      <c r="V35" s="293"/>
      <c r="W35" s="293"/>
      <c r="X35" s="293"/>
      <c r="Y35" s="293"/>
      <c r="Z35" s="293"/>
      <c r="AA35" s="293"/>
      <c r="AB35" s="292"/>
      <c r="AC35" s="292"/>
      <c r="AD35" s="292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2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3"/>
      <c r="BC35" s="23"/>
      <c r="BD35" s="22"/>
      <c r="BE35" s="23"/>
      <c r="BF35" s="23"/>
      <c r="BG35" s="22"/>
    </row>
    <row r="36" spans="1:59" ht="2.25" customHeight="1">
      <c r="A36" s="21"/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23"/>
      <c r="BC36" s="23"/>
      <c r="BD36" s="22"/>
      <c r="BE36" s="23"/>
      <c r="BF36" s="23"/>
      <c r="BG36" s="22"/>
    </row>
    <row r="37" spans="1:59" ht="10.5" customHeight="1">
      <c r="A37" s="272" t="s">
        <v>267</v>
      </c>
      <c r="B37" s="293"/>
      <c r="C37" s="293"/>
      <c r="D37" s="293"/>
      <c r="E37" s="298"/>
      <c r="F37" s="298"/>
      <c r="G37" s="298"/>
      <c r="H37" s="293"/>
      <c r="I37" s="293"/>
      <c r="J37" s="293"/>
      <c r="K37" s="298" t="s">
        <v>265</v>
      </c>
      <c r="L37" s="298" t="s">
        <v>265</v>
      </c>
      <c r="M37" s="298" t="s">
        <v>265</v>
      </c>
      <c r="N37" s="298"/>
      <c r="O37" s="298"/>
      <c r="P37" s="293"/>
      <c r="Q37" s="293"/>
      <c r="R37" s="293"/>
      <c r="S37" s="293"/>
      <c r="T37" s="293"/>
      <c r="U37" s="44"/>
      <c r="V37" s="293"/>
      <c r="W37" s="293"/>
      <c r="X37" s="293"/>
      <c r="Y37" s="293"/>
      <c r="Z37" s="293"/>
      <c r="AA37" s="293"/>
      <c r="AB37" s="293"/>
      <c r="AC37" s="293" t="s">
        <v>265</v>
      </c>
      <c r="AD37" s="293" t="s">
        <v>265</v>
      </c>
      <c r="AE37" s="293" t="s">
        <v>265</v>
      </c>
      <c r="AF37" s="293"/>
      <c r="AG37" s="293"/>
      <c r="AH37" s="293"/>
      <c r="AI37" s="293"/>
      <c r="AJ37" s="293"/>
      <c r="AK37" s="293"/>
      <c r="AL37" s="298"/>
      <c r="AM37" s="343"/>
      <c r="AN37" s="298"/>
      <c r="AO37" s="293"/>
      <c r="AP37" s="293"/>
      <c r="AQ37" s="293"/>
      <c r="AR37" s="293"/>
      <c r="AS37" s="293" t="s">
        <v>264</v>
      </c>
      <c r="AT37" s="293" t="s">
        <v>264</v>
      </c>
      <c r="AU37" s="293" t="s">
        <v>264</v>
      </c>
      <c r="AV37" s="293" t="s">
        <v>264</v>
      </c>
      <c r="AW37" s="293" t="s">
        <v>264</v>
      </c>
      <c r="AX37" s="293" t="s">
        <v>264</v>
      </c>
      <c r="AY37" s="293" t="s">
        <v>264</v>
      </c>
      <c r="AZ37" s="293" t="s">
        <v>264</v>
      </c>
      <c r="BA37" s="293" t="s">
        <v>264</v>
      </c>
      <c r="BB37" s="23"/>
      <c r="BC37" s="23"/>
      <c r="BD37" s="22"/>
      <c r="BE37" s="23"/>
      <c r="BF37" s="23"/>
      <c r="BG37" s="22"/>
    </row>
    <row r="38" spans="1:59" ht="10.5" customHeight="1">
      <c r="A38" s="272"/>
      <c r="B38" s="298"/>
      <c r="C38" s="298"/>
      <c r="D38" s="298"/>
      <c r="E38" s="292"/>
      <c r="F38" s="292"/>
      <c r="G38" s="292"/>
      <c r="H38" s="298"/>
      <c r="I38" s="298"/>
      <c r="J38" s="298"/>
      <c r="K38" s="292"/>
      <c r="L38" s="292"/>
      <c r="M38" s="292"/>
      <c r="N38" s="292"/>
      <c r="O38" s="292"/>
      <c r="P38" s="298"/>
      <c r="Q38" s="298"/>
      <c r="R38" s="298"/>
      <c r="S38" s="298"/>
      <c r="T38" s="298"/>
      <c r="U38" s="221"/>
      <c r="V38" s="298"/>
      <c r="W38" s="298"/>
      <c r="X38" s="298"/>
      <c r="Y38" s="298"/>
      <c r="Z38" s="298"/>
      <c r="AA38" s="298"/>
      <c r="AB38" s="298"/>
      <c r="AC38" s="293"/>
      <c r="AD38" s="293"/>
      <c r="AE38" s="293"/>
      <c r="AF38" s="293"/>
      <c r="AG38" s="298"/>
      <c r="AH38" s="298"/>
      <c r="AI38" s="298"/>
      <c r="AJ38" s="298"/>
      <c r="AK38" s="298"/>
      <c r="AL38" s="299"/>
      <c r="AM38" s="313"/>
      <c r="AN38" s="292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3"/>
      <c r="BC38" s="23"/>
      <c r="BD38" s="22"/>
      <c r="BE38" s="23"/>
      <c r="BF38" s="23"/>
      <c r="BG38" s="22"/>
    </row>
    <row r="39" spans="1:59" ht="2.25" customHeight="1">
      <c r="A39" s="45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23"/>
      <c r="BC39" s="23"/>
      <c r="BD39" s="22"/>
      <c r="BE39" s="23"/>
      <c r="BF39" s="23"/>
      <c r="BG39" s="22"/>
    </row>
    <row r="40" spans="1:59" ht="10.5" customHeight="1">
      <c r="A40" s="272" t="s">
        <v>268</v>
      </c>
      <c r="B40" s="292"/>
      <c r="C40" s="292"/>
      <c r="D40" s="292"/>
      <c r="E40" s="298"/>
      <c r="F40" s="298"/>
      <c r="G40" s="298"/>
      <c r="H40" s="292"/>
      <c r="I40" s="292"/>
      <c r="J40" s="292"/>
      <c r="K40" s="292"/>
      <c r="L40" s="292"/>
      <c r="M40" s="292"/>
      <c r="N40" s="298" t="s">
        <v>265</v>
      </c>
      <c r="O40" s="298" t="s">
        <v>265</v>
      </c>
      <c r="P40" s="298" t="s">
        <v>265</v>
      </c>
      <c r="Q40" s="298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312"/>
      <c r="AF40" s="292" t="s">
        <v>265</v>
      </c>
      <c r="AG40" s="292" t="s">
        <v>265</v>
      </c>
      <c r="AH40" s="292" t="s">
        <v>265</v>
      </c>
      <c r="AI40" s="292" t="s">
        <v>269</v>
      </c>
      <c r="AJ40" s="292" t="s">
        <v>269</v>
      </c>
      <c r="AK40" s="292" t="s">
        <v>269</v>
      </c>
      <c r="AL40" s="292" t="s">
        <v>269</v>
      </c>
      <c r="AM40" s="296" t="s">
        <v>267</v>
      </c>
      <c r="AN40" s="296" t="s">
        <v>267</v>
      </c>
      <c r="AO40" s="296" t="s">
        <v>267</v>
      </c>
      <c r="AP40" s="296" t="s">
        <v>267</v>
      </c>
      <c r="AQ40" s="296" t="s">
        <v>267</v>
      </c>
      <c r="AR40" s="296" t="s">
        <v>267</v>
      </c>
      <c r="AS40" s="292" t="s">
        <v>161</v>
      </c>
      <c r="AT40" s="292" t="s">
        <v>161</v>
      </c>
      <c r="AU40" s="292" t="s">
        <v>161</v>
      </c>
      <c r="AV40" s="292" t="s">
        <v>161</v>
      </c>
      <c r="AW40" s="292" t="s">
        <v>161</v>
      </c>
      <c r="AX40" s="292" t="s">
        <v>161</v>
      </c>
      <c r="AY40" s="292" t="s">
        <v>161</v>
      </c>
      <c r="AZ40" s="292" t="s">
        <v>161</v>
      </c>
      <c r="BA40" s="292" t="s">
        <v>161</v>
      </c>
      <c r="BB40" s="23"/>
      <c r="BC40" s="23"/>
      <c r="BD40" s="22"/>
      <c r="BE40" s="23"/>
      <c r="BF40" s="23"/>
      <c r="BG40" s="22"/>
    </row>
    <row r="41" spans="1:59" ht="10.5" customHeight="1">
      <c r="A41" s="272"/>
      <c r="B41" s="293"/>
      <c r="C41" s="293"/>
      <c r="D41" s="293"/>
      <c r="E41" s="292"/>
      <c r="F41" s="292"/>
      <c r="G41" s="292"/>
      <c r="H41" s="293"/>
      <c r="I41" s="293"/>
      <c r="J41" s="293"/>
      <c r="K41" s="293"/>
      <c r="L41" s="293"/>
      <c r="M41" s="293"/>
      <c r="N41" s="292"/>
      <c r="O41" s="292"/>
      <c r="P41" s="292"/>
      <c r="Q41" s="292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313"/>
      <c r="AF41" s="293"/>
      <c r="AG41" s="293"/>
      <c r="AH41" s="293"/>
      <c r="AI41" s="293"/>
      <c r="AJ41" s="293"/>
      <c r="AK41" s="293"/>
      <c r="AL41" s="293"/>
      <c r="AM41" s="297"/>
      <c r="AN41" s="297"/>
      <c r="AO41" s="297"/>
      <c r="AP41" s="297"/>
      <c r="AQ41" s="297"/>
      <c r="AR41" s="297"/>
      <c r="AS41" s="293"/>
      <c r="AT41" s="293"/>
      <c r="AU41" s="293"/>
      <c r="AV41" s="293"/>
      <c r="AW41" s="293"/>
      <c r="AX41" s="293"/>
      <c r="AY41" s="293"/>
      <c r="AZ41" s="293"/>
      <c r="BA41" s="293"/>
      <c r="BB41" s="23"/>
      <c r="BC41" s="23"/>
      <c r="BD41" s="22"/>
      <c r="BE41" s="23"/>
      <c r="BF41" s="23"/>
      <c r="BG41" s="22"/>
    </row>
    <row r="42" spans="1:59" ht="11.25" customHeight="1">
      <c r="A42" s="22"/>
      <c r="B42" s="22"/>
      <c r="BB42" s="23"/>
      <c r="BC42" s="23"/>
      <c r="BD42" s="22"/>
      <c r="BE42" s="23"/>
      <c r="BF42" s="23"/>
      <c r="BG42" s="22"/>
    </row>
    <row r="43" spans="1:59" ht="12.75" customHeight="1">
      <c r="A43" s="294" t="s">
        <v>270</v>
      </c>
      <c r="B43" s="294"/>
      <c r="C43" s="294"/>
      <c r="D43" s="294"/>
      <c r="E43" s="294"/>
      <c r="F43" s="294"/>
      <c r="G43" s="20"/>
      <c r="H43" s="289" t="s">
        <v>271</v>
      </c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X43" s="22"/>
      <c r="Y43" s="20" t="s">
        <v>64</v>
      </c>
      <c r="Z43" s="295" t="s">
        <v>272</v>
      </c>
      <c r="AA43" s="295"/>
      <c r="AB43" s="295"/>
      <c r="AC43" s="295"/>
      <c r="AD43" s="295"/>
      <c r="AE43" s="295"/>
      <c r="AF43" s="295"/>
      <c r="AG43" s="22"/>
      <c r="AH43" s="22"/>
      <c r="AI43" s="22"/>
      <c r="AJ43" s="22"/>
      <c r="AK43" s="22"/>
      <c r="AL43" s="22"/>
      <c r="AM43" s="22"/>
      <c r="AN43" s="22"/>
      <c r="AO43" s="25"/>
      <c r="AP43" s="22"/>
      <c r="AQ43" s="22"/>
      <c r="AR43" s="20" t="s">
        <v>267</v>
      </c>
      <c r="AS43" s="295" t="s">
        <v>395</v>
      </c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</row>
    <row r="44" spans="1:59" ht="3.75" customHeight="1">
      <c r="A44" s="22"/>
      <c r="B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X44" s="22"/>
      <c r="Y44" s="22"/>
      <c r="Z44" s="22"/>
      <c r="AA44" s="25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3"/>
      <c r="BC44" s="23"/>
      <c r="BD44" s="22"/>
      <c r="BE44" s="23"/>
      <c r="BF44" s="23"/>
      <c r="BG44" s="22"/>
    </row>
    <row r="45" spans="1:59" ht="12" customHeight="1">
      <c r="A45" s="22"/>
      <c r="B45" s="22"/>
      <c r="G45" s="20" t="s">
        <v>265</v>
      </c>
      <c r="H45" s="289" t="s">
        <v>273</v>
      </c>
      <c r="I45" s="289"/>
      <c r="J45" s="289"/>
      <c r="K45" s="289"/>
      <c r="L45" s="289"/>
      <c r="M45" s="289"/>
      <c r="N45" s="289"/>
      <c r="O45" s="289"/>
      <c r="P45" s="289"/>
      <c r="Q45" s="289"/>
      <c r="R45" s="22"/>
      <c r="S45" s="22"/>
      <c r="T45" s="22"/>
      <c r="U45" s="23"/>
      <c r="X45" s="22"/>
      <c r="Y45" s="20" t="s">
        <v>23</v>
      </c>
      <c r="Z45" s="289" t="s">
        <v>274</v>
      </c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2"/>
      <c r="AR45" s="20" t="s">
        <v>161</v>
      </c>
      <c r="AS45" s="295" t="s">
        <v>277</v>
      </c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3"/>
      <c r="BF45" s="23"/>
      <c r="BG45" s="22"/>
    </row>
    <row r="46" spans="1:59" ht="3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23"/>
      <c r="BD46" s="22"/>
      <c r="BE46" s="23"/>
      <c r="BF46" s="23"/>
      <c r="BG46" s="22"/>
    </row>
    <row r="47" spans="1:59" ht="12.75" customHeight="1">
      <c r="A47" s="22"/>
      <c r="B47" s="22"/>
      <c r="C47" s="22"/>
      <c r="D47" s="22"/>
      <c r="E47" s="22"/>
      <c r="F47" s="22"/>
      <c r="G47" s="20" t="s">
        <v>264</v>
      </c>
      <c r="H47" s="289" t="s">
        <v>275</v>
      </c>
      <c r="I47" s="289"/>
      <c r="J47" s="289"/>
      <c r="K47" s="289"/>
      <c r="L47" s="289"/>
      <c r="M47" s="289"/>
      <c r="N47" s="289"/>
      <c r="O47" s="289"/>
      <c r="P47" s="289"/>
      <c r="Q47" s="289"/>
      <c r="R47" s="22"/>
      <c r="S47" s="22"/>
      <c r="T47" s="22"/>
      <c r="U47" s="23"/>
      <c r="X47" s="22"/>
      <c r="Y47" s="20" t="s">
        <v>269</v>
      </c>
      <c r="Z47" s="289" t="s">
        <v>276</v>
      </c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2"/>
      <c r="AR47" s="49"/>
      <c r="AS47" s="289"/>
      <c r="AT47" s="289"/>
      <c r="AU47" s="289"/>
      <c r="AV47" s="289"/>
      <c r="AW47" s="289"/>
      <c r="AX47" s="289"/>
      <c r="AY47" s="289"/>
      <c r="AZ47" s="289"/>
      <c r="BA47" s="289"/>
      <c r="BB47" s="23"/>
      <c r="BC47" s="23"/>
      <c r="BD47" s="22"/>
      <c r="BE47" s="23"/>
      <c r="BF47" s="23"/>
      <c r="BG47" s="22"/>
    </row>
    <row r="48" spans="1:58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3"/>
      <c r="BC48" s="23"/>
      <c r="BD48" s="22"/>
      <c r="BE48" s="23"/>
      <c r="BF48" s="23"/>
    </row>
    <row r="49" spans="1:53" ht="18.75" customHeight="1">
      <c r="A49" s="290" t="s">
        <v>397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</row>
    <row r="50" spans="1:59" ht="12.75" customHeight="1">
      <c r="A50" s="291" t="s">
        <v>219</v>
      </c>
      <c r="B50" s="286" t="s">
        <v>278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 t="s">
        <v>449</v>
      </c>
      <c r="U50" s="286"/>
      <c r="V50" s="286"/>
      <c r="W50" s="286"/>
      <c r="X50" s="286"/>
      <c r="Y50" s="286"/>
      <c r="Z50" s="286"/>
      <c r="AA50" s="286"/>
      <c r="AB50" s="286"/>
      <c r="AC50" s="301" t="s">
        <v>191</v>
      </c>
      <c r="AD50" s="302"/>
      <c r="AE50" s="302"/>
      <c r="AF50" s="302"/>
      <c r="AG50" s="302"/>
      <c r="AH50" s="302"/>
      <c r="AI50" s="303"/>
      <c r="AJ50" s="310" t="s">
        <v>391</v>
      </c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288"/>
      <c r="AX50" s="301" t="s">
        <v>394</v>
      </c>
      <c r="AY50" s="302"/>
      <c r="AZ50" s="302"/>
      <c r="BA50" s="303"/>
      <c r="BB50" s="286" t="s">
        <v>282</v>
      </c>
      <c r="BC50" s="286"/>
      <c r="BD50" s="286"/>
      <c r="BE50" s="286" t="s">
        <v>171</v>
      </c>
      <c r="BF50" s="286"/>
      <c r="BG50" s="286"/>
    </row>
    <row r="51" spans="1:59" ht="32.25" customHeight="1">
      <c r="A51" s="291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307"/>
      <c r="AD51" s="308"/>
      <c r="AE51" s="308"/>
      <c r="AF51" s="308"/>
      <c r="AG51" s="308"/>
      <c r="AH51" s="308"/>
      <c r="AI51" s="309"/>
      <c r="AJ51" s="288" t="s">
        <v>392</v>
      </c>
      <c r="AK51" s="286"/>
      <c r="AL51" s="286"/>
      <c r="AM51" s="286"/>
      <c r="AN51" s="286"/>
      <c r="AO51" s="286"/>
      <c r="AP51" s="286"/>
      <c r="AQ51" s="286" t="s">
        <v>393</v>
      </c>
      <c r="AR51" s="286"/>
      <c r="AS51" s="286"/>
      <c r="AT51" s="286"/>
      <c r="AU51" s="286"/>
      <c r="AV51" s="286"/>
      <c r="AW51" s="286"/>
      <c r="AX51" s="304"/>
      <c r="AY51" s="305"/>
      <c r="AZ51" s="305"/>
      <c r="BA51" s="306"/>
      <c r="BB51" s="286"/>
      <c r="BC51" s="287"/>
      <c r="BD51" s="286"/>
      <c r="BE51" s="286"/>
      <c r="BF51" s="287"/>
      <c r="BG51" s="286"/>
    </row>
    <row r="52" spans="1:59" ht="12" customHeight="1">
      <c r="A52" s="291"/>
      <c r="B52" s="286" t="s">
        <v>171</v>
      </c>
      <c r="C52" s="286"/>
      <c r="D52" s="286"/>
      <c r="E52" s="286"/>
      <c r="F52" s="286"/>
      <c r="G52" s="286"/>
      <c r="H52" s="286" t="s">
        <v>283</v>
      </c>
      <c r="I52" s="286"/>
      <c r="J52" s="286"/>
      <c r="K52" s="286"/>
      <c r="L52" s="286"/>
      <c r="M52" s="286"/>
      <c r="N52" s="286" t="s">
        <v>284</v>
      </c>
      <c r="O52" s="286"/>
      <c r="P52" s="286"/>
      <c r="Q52" s="286"/>
      <c r="R52" s="286"/>
      <c r="S52" s="286"/>
      <c r="T52" s="286" t="s">
        <v>171</v>
      </c>
      <c r="U52" s="286"/>
      <c r="V52" s="286"/>
      <c r="W52" s="286" t="s">
        <v>283</v>
      </c>
      <c r="X52" s="286"/>
      <c r="Y52" s="286"/>
      <c r="Z52" s="286" t="s">
        <v>284</v>
      </c>
      <c r="AA52" s="286"/>
      <c r="AB52" s="286"/>
      <c r="AC52" s="286" t="s">
        <v>171</v>
      </c>
      <c r="AD52" s="286"/>
      <c r="AE52" s="286"/>
      <c r="AF52" s="286" t="s">
        <v>283</v>
      </c>
      <c r="AG52" s="286"/>
      <c r="AH52" s="286" t="s">
        <v>284</v>
      </c>
      <c r="AI52" s="286"/>
      <c r="AJ52" s="286" t="s">
        <v>171</v>
      </c>
      <c r="AK52" s="286"/>
      <c r="AL52" s="286"/>
      <c r="AM52" s="286" t="s">
        <v>283</v>
      </c>
      <c r="AN52" s="286"/>
      <c r="AO52" s="286" t="s">
        <v>284</v>
      </c>
      <c r="AP52" s="286"/>
      <c r="AQ52" s="286" t="s">
        <v>171</v>
      </c>
      <c r="AR52" s="286"/>
      <c r="AS52" s="286"/>
      <c r="AT52" s="286" t="s">
        <v>283</v>
      </c>
      <c r="AU52" s="286"/>
      <c r="AV52" s="286" t="s">
        <v>284</v>
      </c>
      <c r="AW52" s="286"/>
      <c r="AX52" s="307"/>
      <c r="AY52" s="308"/>
      <c r="AZ52" s="308"/>
      <c r="BA52" s="309"/>
      <c r="BB52" s="286"/>
      <c r="BC52" s="286"/>
      <c r="BD52" s="286"/>
      <c r="BE52" s="286"/>
      <c r="BF52" s="286"/>
      <c r="BG52" s="286"/>
    </row>
    <row r="53" spans="1:59" ht="9.75" customHeight="1">
      <c r="A53" s="291"/>
      <c r="B53" s="282" t="s">
        <v>285</v>
      </c>
      <c r="C53" s="282"/>
      <c r="D53" s="282"/>
      <c r="E53" s="283" t="s">
        <v>286</v>
      </c>
      <c r="F53" s="284"/>
      <c r="G53" s="285"/>
      <c r="H53" s="282" t="s">
        <v>285</v>
      </c>
      <c r="I53" s="282"/>
      <c r="J53" s="282"/>
      <c r="K53" s="282" t="s">
        <v>286</v>
      </c>
      <c r="L53" s="282"/>
      <c r="M53" s="282"/>
      <c r="N53" s="282" t="s">
        <v>285</v>
      </c>
      <c r="O53" s="282"/>
      <c r="P53" s="282"/>
      <c r="Q53" s="282" t="s">
        <v>286</v>
      </c>
      <c r="R53" s="282"/>
      <c r="S53" s="282"/>
      <c r="T53" s="282" t="s">
        <v>285</v>
      </c>
      <c r="U53" s="282"/>
      <c r="V53" s="282"/>
      <c r="W53" s="282" t="s">
        <v>285</v>
      </c>
      <c r="X53" s="282"/>
      <c r="Y53" s="282"/>
      <c r="Z53" s="282" t="s">
        <v>285</v>
      </c>
      <c r="AA53" s="282"/>
      <c r="AB53" s="282"/>
      <c r="AC53" s="282" t="s">
        <v>285</v>
      </c>
      <c r="AD53" s="282"/>
      <c r="AE53" s="282"/>
      <c r="AF53" s="282" t="s">
        <v>285</v>
      </c>
      <c r="AG53" s="282"/>
      <c r="AH53" s="282" t="s">
        <v>285</v>
      </c>
      <c r="AI53" s="282"/>
      <c r="AJ53" s="282" t="s">
        <v>285</v>
      </c>
      <c r="AK53" s="282"/>
      <c r="AL53" s="282"/>
      <c r="AM53" s="282" t="s">
        <v>285</v>
      </c>
      <c r="AN53" s="282"/>
      <c r="AO53" s="282" t="s">
        <v>285</v>
      </c>
      <c r="AP53" s="282"/>
      <c r="AQ53" s="282" t="s">
        <v>285</v>
      </c>
      <c r="AR53" s="282"/>
      <c r="AS53" s="282"/>
      <c r="AT53" s="282" t="s">
        <v>285</v>
      </c>
      <c r="AU53" s="282"/>
      <c r="AV53" s="282" t="s">
        <v>285</v>
      </c>
      <c r="AW53" s="282"/>
      <c r="AX53" s="282" t="s">
        <v>285</v>
      </c>
      <c r="AY53" s="282"/>
      <c r="AZ53" s="282"/>
      <c r="BA53" s="282"/>
      <c r="BB53" s="282" t="s">
        <v>285</v>
      </c>
      <c r="BC53" s="282"/>
      <c r="BD53" s="282"/>
      <c r="BE53" s="282" t="s">
        <v>285</v>
      </c>
      <c r="BF53" s="282"/>
      <c r="BG53" s="282"/>
    </row>
    <row r="54" spans="1:59" ht="12" customHeight="1">
      <c r="A54" s="20" t="s">
        <v>263</v>
      </c>
      <c r="B54" s="278">
        <v>43</v>
      </c>
      <c r="C54" s="278"/>
      <c r="D54" s="278"/>
      <c r="E54" s="279">
        <v>160</v>
      </c>
      <c r="F54" s="280"/>
      <c r="G54" s="281"/>
      <c r="H54" s="278">
        <v>18</v>
      </c>
      <c r="I54" s="278"/>
      <c r="J54" s="278"/>
      <c r="K54" s="273">
        <v>80</v>
      </c>
      <c r="L54" s="273"/>
      <c r="M54" s="273"/>
      <c r="N54" s="278">
        <v>25</v>
      </c>
      <c r="O54" s="278"/>
      <c r="P54" s="278"/>
      <c r="Q54" s="273">
        <v>80</v>
      </c>
      <c r="R54" s="273"/>
      <c r="S54" s="273"/>
      <c r="T54" s="273">
        <v>4</v>
      </c>
      <c r="U54" s="273"/>
      <c r="V54" s="273"/>
      <c r="W54" s="273">
        <v>2</v>
      </c>
      <c r="X54" s="273"/>
      <c r="Y54" s="273"/>
      <c r="Z54" s="273">
        <v>2</v>
      </c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>
        <v>9</v>
      </c>
      <c r="BC54" s="273"/>
      <c r="BD54" s="273"/>
      <c r="BE54" s="273"/>
      <c r="BF54" s="273"/>
      <c r="BG54" s="273"/>
    </row>
    <row r="55" spans="1:59" ht="12" customHeight="1">
      <c r="A55" s="20" t="s">
        <v>266</v>
      </c>
      <c r="B55" s="278">
        <v>43</v>
      </c>
      <c r="C55" s="278"/>
      <c r="D55" s="278"/>
      <c r="E55" s="279">
        <v>160</v>
      </c>
      <c r="F55" s="280"/>
      <c r="G55" s="281"/>
      <c r="H55" s="278">
        <v>18</v>
      </c>
      <c r="I55" s="278"/>
      <c r="J55" s="278"/>
      <c r="K55" s="273">
        <v>80</v>
      </c>
      <c r="L55" s="273"/>
      <c r="M55" s="273"/>
      <c r="N55" s="278">
        <v>25</v>
      </c>
      <c r="O55" s="278"/>
      <c r="P55" s="278"/>
      <c r="Q55" s="273">
        <v>80</v>
      </c>
      <c r="R55" s="273"/>
      <c r="S55" s="273"/>
      <c r="T55" s="273">
        <v>4</v>
      </c>
      <c r="U55" s="273"/>
      <c r="V55" s="273"/>
      <c r="W55" s="273">
        <v>2</v>
      </c>
      <c r="X55" s="273"/>
      <c r="Y55" s="273"/>
      <c r="Z55" s="273">
        <v>2</v>
      </c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>
        <v>9</v>
      </c>
      <c r="BC55" s="273"/>
      <c r="BD55" s="273"/>
      <c r="BE55" s="273"/>
      <c r="BF55" s="273"/>
      <c r="BG55" s="273"/>
    </row>
    <row r="56" spans="1:59" ht="12" customHeight="1">
      <c r="A56" s="20" t="s">
        <v>267</v>
      </c>
      <c r="B56" s="278">
        <v>43</v>
      </c>
      <c r="C56" s="278"/>
      <c r="D56" s="278"/>
      <c r="E56" s="279">
        <v>160</v>
      </c>
      <c r="F56" s="280"/>
      <c r="G56" s="281"/>
      <c r="H56" s="278">
        <v>18</v>
      </c>
      <c r="I56" s="278"/>
      <c r="J56" s="278"/>
      <c r="K56" s="273">
        <v>80</v>
      </c>
      <c r="L56" s="273"/>
      <c r="M56" s="273"/>
      <c r="N56" s="278">
        <v>25</v>
      </c>
      <c r="O56" s="278"/>
      <c r="P56" s="278"/>
      <c r="Q56" s="273">
        <v>80</v>
      </c>
      <c r="R56" s="273"/>
      <c r="S56" s="273"/>
      <c r="T56" s="273">
        <v>6</v>
      </c>
      <c r="U56" s="273"/>
      <c r="V56" s="273"/>
      <c r="W56" s="273">
        <v>3</v>
      </c>
      <c r="X56" s="273"/>
      <c r="Y56" s="273"/>
      <c r="Z56" s="273">
        <v>3</v>
      </c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>
        <v>9</v>
      </c>
      <c r="BC56" s="273"/>
      <c r="BD56" s="273"/>
      <c r="BE56" s="273"/>
      <c r="BF56" s="273"/>
      <c r="BG56" s="273"/>
    </row>
    <row r="57" spans="1:59" ht="12" customHeight="1">
      <c r="A57" s="20" t="s">
        <v>268</v>
      </c>
      <c r="B57" s="278">
        <v>33</v>
      </c>
      <c r="C57" s="278"/>
      <c r="D57" s="278"/>
      <c r="E57" s="279">
        <v>160</v>
      </c>
      <c r="F57" s="280"/>
      <c r="G57" s="281"/>
      <c r="H57" s="278">
        <v>18</v>
      </c>
      <c r="I57" s="278"/>
      <c r="J57" s="278"/>
      <c r="K57" s="273">
        <v>80</v>
      </c>
      <c r="L57" s="273"/>
      <c r="M57" s="273"/>
      <c r="N57" s="278">
        <v>15</v>
      </c>
      <c r="O57" s="278"/>
      <c r="P57" s="278"/>
      <c r="Q57" s="273">
        <v>80</v>
      </c>
      <c r="R57" s="273"/>
      <c r="S57" s="273"/>
      <c r="T57" s="273">
        <v>6</v>
      </c>
      <c r="U57" s="273"/>
      <c r="V57" s="273"/>
      <c r="W57" s="273">
        <v>3</v>
      </c>
      <c r="X57" s="273"/>
      <c r="Y57" s="273"/>
      <c r="Z57" s="273">
        <v>3</v>
      </c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 t="s">
        <v>15</v>
      </c>
      <c r="AR57" s="273"/>
      <c r="AS57" s="273"/>
      <c r="AT57" s="273"/>
      <c r="AU57" s="273"/>
      <c r="AV57" s="273" t="s">
        <v>15</v>
      </c>
      <c r="AW57" s="273"/>
      <c r="AX57" s="273">
        <v>6</v>
      </c>
      <c r="AY57" s="273"/>
      <c r="AZ57" s="273"/>
      <c r="BA57" s="273"/>
      <c r="BB57" s="273"/>
      <c r="BC57" s="273"/>
      <c r="BD57" s="273"/>
      <c r="BE57" s="273"/>
      <c r="BF57" s="273"/>
      <c r="BG57" s="273"/>
    </row>
    <row r="58" spans="1:59" ht="12" customHeight="1">
      <c r="A58" s="26" t="s">
        <v>171</v>
      </c>
      <c r="B58" s="274">
        <v>162</v>
      </c>
      <c r="C58" s="274"/>
      <c r="D58" s="274"/>
      <c r="E58" s="275">
        <v>640</v>
      </c>
      <c r="F58" s="276"/>
      <c r="G58" s="277"/>
      <c r="H58" s="274">
        <v>72</v>
      </c>
      <c r="I58" s="274"/>
      <c r="J58" s="274"/>
      <c r="K58" s="272">
        <v>240</v>
      </c>
      <c r="L58" s="272"/>
      <c r="M58" s="272"/>
      <c r="N58" s="274">
        <v>90</v>
      </c>
      <c r="O58" s="274"/>
      <c r="P58" s="274"/>
      <c r="Q58" s="272">
        <v>240</v>
      </c>
      <c r="R58" s="272"/>
      <c r="S58" s="272"/>
      <c r="T58" s="272">
        <v>20</v>
      </c>
      <c r="U58" s="272"/>
      <c r="V58" s="272"/>
      <c r="W58" s="272">
        <v>10</v>
      </c>
      <c r="X58" s="272"/>
      <c r="Y58" s="272"/>
      <c r="Z58" s="272">
        <v>10</v>
      </c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 t="s">
        <v>15</v>
      </c>
      <c r="AR58" s="272"/>
      <c r="AS58" s="272"/>
      <c r="AT58" s="272"/>
      <c r="AU58" s="272"/>
      <c r="AV58" s="272"/>
      <c r="AW58" s="272"/>
      <c r="AX58" s="272">
        <v>6</v>
      </c>
      <c r="AY58" s="272"/>
      <c r="AZ58" s="272"/>
      <c r="BA58" s="272"/>
      <c r="BB58" s="272">
        <v>27</v>
      </c>
      <c r="BC58" s="272"/>
      <c r="BD58" s="272"/>
      <c r="BE58" s="272"/>
      <c r="BF58" s="272"/>
      <c r="BG58" s="272"/>
    </row>
  </sheetData>
  <sheetProtection/>
  <mergeCells count="429">
    <mergeCell ref="U31:U32"/>
    <mergeCell ref="U34:U35"/>
    <mergeCell ref="M37:M38"/>
    <mergeCell ref="AM37:AM38"/>
    <mergeCell ref="AQ34:AQ35"/>
    <mergeCell ref="AH31:AH32"/>
    <mergeCell ref="AN37:AN38"/>
    <mergeCell ref="S31:S32"/>
    <mergeCell ref="V31:V32"/>
    <mergeCell ref="W31:W32"/>
    <mergeCell ref="A1:L1"/>
    <mergeCell ref="O1:BG1"/>
    <mergeCell ref="A2:L3"/>
    <mergeCell ref="O2:BG2"/>
    <mergeCell ref="O3:BG5"/>
    <mergeCell ref="A5:L6"/>
    <mergeCell ref="O6:BG7"/>
    <mergeCell ref="A7:L8"/>
    <mergeCell ref="O8:BG9"/>
    <mergeCell ref="A10:L11"/>
    <mergeCell ref="O10:S11"/>
    <mergeCell ref="U10:BG11"/>
    <mergeCell ref="O12:T13"/>
    <mergeCell ref="U12:BG13"/>
    <mergeCell ref="O14:AB15"/>
    <mergeCell ref="AE14:AH15"/>
    <mergeCell ref="AI14:BG15"/>
    <mergeCell ref="A16:L17"/>
    <mergeCell ref="O17:T18"/>
    <mergeCell ref="U17:BG18"/>
    <mergeCell ref="A19:B20"/>
    <mergeCell ref="C19:G20"/>
    <mergeCell ref="H19:I20"/>
    <mergeCell ref="J19:L20"/>
    <mergeCell ref="O20:T21"/>
    <mergeCell ref="U20:AB21"/>
    <mergeCell ref="AE20:AP21"/>
    <mergeCell ref="AQ20:AU21"/>
    <mergeCell ref="AW20:BD21"/>
    <mergeCell ref="BE20:BG21"/>
    <mergeCell ref="O23:AH23"/>
    <mergeCell ref="AI23:BG23"/>
    <mergeCell ref="AI24:BG26"/>
    <mergeCell ref="A26:Q26"/>
    <mergeCell ref="A27:A29"/>
    <mergeCell ref="B27:E27"/>
    <mergeCell ref="F27:F28"/>
    <mergeCell ref="G27:I27"/>
    <mergeCell ref="J27:J28"/>
    <mergeCell ref="K27:M27"/>
    <mergeCell ref="O27:R27"/>
    <mergeCell ref="S27:S28"/>
    <mergeCell ref="T27:V27"/>
    <mergeCell ref="W27:W28"/>
    <mergeCell ref="X27:Z27"/>
    <mergeCell ref="AA27:AA28"/>
    <mergeCell ref="AB27:AE27"/>
    <mergeCell ref="AF27:AF28"/>
    <mergeCell ref="AG27:AI27"/>
    <mergeCell ref="AJ27:AJ28"/>
    <mergeCell ref="AK27:AN27"/>
    <mergeCell ref="AO27:AR27"/>
    <mergeCell ref="AS27:AS28"/>
    <mergeCell ref="AT27:AV27"/>
    <mergeCell ref="AW27:AW28"/>
    <mergeCell ref="AX27:BA27"/>
    <mergeCell ref="B30:BA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T31:T32"/>
    <mergeCell ref="AE40:AE41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J31:AJ32"/>
    <mergeCell ref="AK31:AK32"/>
    <mergeCell ref="AL31:AL32"/>
    <mergeCell ref="AM31:AM32"/>
    <mergeCell ref="AN31:AN32"/>
    <mergeCell ref="AO31:AO32"/>
    <mergeCell ref="AP31:AP32"/>
    <mergeCell ref="AG31:AG32"/>
    <mergeCell ref="AS31:AS32"/>
    <mergeCell ref="AT31:AT32"/>
    <mergeCell ref="AU31:AU32"/>
    <mergeCell ref="AC50:AI51"/>
    <mergeCell ref="AJ50:AW50"/>
    <mergeCell ref="AV31:AV32"/>
    <mergeCell ref="AW31:AW32"/>
    <mergeCell ref="AX31:AX32"/>
    <mergeCell ref="AF34:AF35"/>
    <mergeCell ref="AG34:AG35"/>
    <mergeCell ref="AH34:AH35"/>
    <mergeCell ref="AI34:AI35"/>
    <mergeCell ref="AZ31:AZ32"/>
    <mergeCell ref="BA31:BA32"/>
    <mergeCell ref="AY31:AY32"/>
    <mergeCell ref="B33:BA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AX50:BA52"/>
    <mergeCell ref="AY34:AY35"/>
    <mergeCell ref="AY37:AY38"/>
    <mergeCell ref="AY40:AY41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J34:AJ35"/>
    <mergeCell ref="AK34:AK35"/>
    <mergeCell ref="AL34:AL35"/>
    <mergeCell ref="AM34:AM35"/>
    <mergeCell ref="AN34:AN35"/>
    <mergeCell ref="AO34:AO35"/>
    <mergeCell ref="AP34:AP35"/>
    <mergeCell ref="AR34:AR35"/>
    <mergeCell ref="AS34:AS35"/>
    <mergeCell ref="AT34:AT35"/>
    <mergeCell ref="AU34:AU35"/>
    <mergeCell ref="AV34:AV35"/>
    <mergeCell ref="AW34:AW35"/>
    <mergeCell ref="AX34:AX35"/>
    <mergeCell ref="AZ34:AZ35"/>
    <mergeCell ref="BA34:BA35"/>
    <mergeCell ref="B36:B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V40:AV41"/>
    <mergeCell ref="AW40:AW41"/>
    <mergeCell ref="AX40:AX41"/>
    <mergeCell ref="AZ40:AZ41"/>
    <mergeCell ref="AN40:AN41"/>
    <mergeCell ref="AO40:AO41"/>
    <mergeCell ref="AP40:AP41"/>
    <mergeCell ref="AQ40:AQ41"/>
    <mergeCell ref="AR40:AR41"/>
    <mergeCell ref="AS40:AS41"/>
    <mergeCell ref="BA40:BA41"/>
    <mergeCell ref="A43:F43"/>
    <mergeCell ref="H43:V43"/>
    <mergeCell ref="Z43:AF43"/>
    <mergeCell ref="AS43:BG43"/>
    <mergeCell ref="H45:Q45"/>
    <mergeCell ref="Z45:AP45"/>
    <mergeCell ref="AS45:BD45"/>
    <mergeCell ref="AT40:AT41"/>
    <mergeCell ref="AU40:AU41"/>
    <mergeCell ref="H47:Q47"/>
    <mergeCell ref="Z47:AP47"/>
    <mergeCell ref="AS47:BA47"/>
    <mergeCell ref="A49:BA49"/>
    <mergeCell ref="A50:A53"/>
    <mergeCell ref="B50:S51"/>
    <mergeCell ref="T50:AB51"/>
    <mergeCell ref="B52:G52"/>
    <mergeCell ref="H52:M52"/>
    <mergeCell ref="N52:S52"/>
    <mergeCell ref="T52:V52"/>
    <mergeCell ref="BB50:BD52"/>
    <mergeCell ref="BE50:BG52"/>
    <mergeCell ref="AJ51:AP51"/>
    <mergeCell ref="AQ51:AW51"/>
    <mergeCell ref="AM52:AN52"/>
    <mergeCell ref="AO52:AP52"/>
    <mergeCell ref="W52:Y52"/>
    <mergeCell ref="Z52:AB52"/>
    <mergeCell ref="AC52:AE52"/>
    <mergeCell ref="AF52:AG52"/>
    <mergeCell ref="AH52:AI52"/>
    <mergeCell ref="AJ52:AL52"/>
    <mergeCell ref="AQ52:AS52"/>
    <mergeCell ref="AT52:AU52"/>
    <mergeCell ref="AV52:AW52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G53"/>
    <mergeCell ref="AH53:AI53"/>
    <mergeCell ref="AJ53:AL53"/>
    <mergeCell ref="AM53:AN53"/>
    <mergeCell ref="AO53:AP53"/>
    <mergeCell ref="AQ53:AS53"/>
    <mergeCell ref="AT53:AU53"/>
    <mergeCell ref="AV53:AW53"/>
    <mergeCell ref="AX53:BA53"/>
    <mergeCell ref="BB53:BD53"/>
    <mergeCell ref="BE53:BG53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G54"/>
    <mergeCell ref="AH54:AI54"/>
    <mergeCell ref="AJ54:AL54"/>
    <mergeCell ref="AM54:AN54"/>
    <mergeCell ref="AO54:AP54"/>
    <mergeCell ref="AQ54:AS54"/>
    <mergeCell ref="AT54:AU54"/>
    <mergeCell ref="AV54:AW54"/>
    <mergeCell ref="AX54:BA54"/>
    <mergeCell ref="BB54:BD54"/>
    <mergeCell ref="BE54:BG54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G55"/>
    <mergeCell ref="AH55:AI55"/>
    <mergeCell ref="AJ55:AL55"/>
    <mergeCell ref="AM55:AN55"/>
    <mergeCell ref="AO55:AP55"/>
    <mergeCell ref="AQ55:AS55"/>
    <mergeCell ref="AT55:AU55"/>
    <mergeCell ref="AV55:AW55"/>
    <mergeCell ref="AX55:BA55"/>
    <mergeCell ref="BB55:BD55"/>
    <mergeCell ref="BE55:BG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G56"/>
    <mergeCell ref="AH56:AI56"/>
    <mergeCell ref="AJ56:AL56"/>
    <mergeCell ref="AM56:AN56"/>
    <mergeCell ref="AO56:AP56"/>
    <mergeCell ref="AQ56:AS56"/>
    <mergeCell ref="AT56:AU56"/>
    <mergeCell ref="AV56:AW56"/>
    <mergeCell ref="AX56:BA56"/>
    <mergeCell ref="BB56:BD56"/>
    <mergeCell ref="BE56:BG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G57"/>
    <mergeCell ref="AH57:AI57"/>
    <mergeCell ref="AJ57:AL57"/>
    <mergeCell ref="AM57:AN57"/>
    <mergeCell ref="AO57:AP57"/>
    <mergeCell ref="AQ57:AS57"/>
    <mergeCell ref="AT57:AU57"/>
    <mergeCell ref="AV57:AW57"/>
    <mergeCell ref="AX57:BA57"/>
    <mergeCell ref="BB57:BD57"/>
    <mergeCell ref="BE57:BG57"/>
    <mergeCell ref="B58:D58"/>
    <mergeCell ref="E58:G58"/>
    <mergeCell ref="H58:J58"/>
    <mergeCell ref="K58:M58"/>
    <mergeCell ref="N58:P58"/>
    <mergeCell ref="Q58:S58"/>
    <mergeCell ref="AV58:AW58"/>
    <mergeCell ref="T58:V58"/>
    <mergeCell ref="W58:Y58"/>
    <mergeCell ref="Z58:AB58"/>
    <mergeCell ref="AC58:AE58"/>
    <mergeCell ref="AF58:AG58"/>
    <mergeCell ref="AH58:AI58"/>
    <mergeCell ref="AX58:BA58"/>
    <mergeCell ref="BB58:BD58"/>
    <mergeCell ref="BE58:BG58"/>
    <mergeCell ref="AJ58:AL58"/>
    <mergeCell ref="AM58:AN58"/>
    <mergeCell ref="AO58:AP58"/>
    <mergeCell ref="AQ58:AS58"/>
    <mergeCell ref="AT58:AU58"/>
  </mergeCells>
  <printOptions/>
  <pageMargins left="0.5905511811023623" right="0.4330708661417323" top="0.28" bottom="0.34" header="0" footer="0"/>
  <pageSetup horizontalDpi="600" verticalDpi="600" orientation="landscape" paperSize="9" scale="81" r:id="rId1"/>
  <ignoredErrors>
    <ignoredError sqref="O10" twoDigitTextYear="1"/>
    <ignoredError sqref="J19 Y43 Y45 AJ34:AK35 C54:D54 I54:J54 L54:M54 R54:S54 X54:Y54 C58:D58 AZ58:BA58 AA54:AX54 C56:D56 B29:AX29 I58:J58 I56:J56 I55:J55 L55:M55 R55:S55 AJ55:AX55 L56:M56 R56:S56 I57:J57 L57:M57 R57:S57 X57:Y57 AA57:AB57 R58:S58 L58:M58 AN34:AN35 AZ54:BA54 BC54:BD54 AZ55:BA55 BC55:BD55 AZ56:BA56 BC56:BD56 AZ57:BA57 BC58:BD58 AQ56:AX56 AQ57:AW57 AJ58:AW58 U54:V54 U55:V55 U56:V56 U57:V57 U58:V58 X58:Y58 AA58:AB58 C55:D55 C57:D57 O54:P54 O55:P55 O56:P56 O57:P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T72"/>
  <sheetViews>
    <sheetView showGridLines="0" view="pageBreakPreview" zoomScale="80" zoomScaleSheetLayoutView="80" zoomScalePageLayoutView="0" workbookViewId="0" topLeftCell="A58">
      <selection activeCell="A65" sqref="A65:I72"/>
    </sheetView>
  </sheetViews>
  <sheetFormatPr defaultColWidth="14.66015625" defaultRowHeight="13.5" customHeight="1"/>
  <cols>
    <col min="1" max="1" width="11.5" style="6" customWidth="1"/>
    <col min="2" max="2" width="46" style="6" customWidth="1"/>
    <col min="3" max="7" width="5.33203125" style="6" customWidth="1"/>
    <col min="8" max="11" width="5.5" style="6" customWidth="1"/>
    <col min="12" max="13" width="7.66015625" style="6" customWidth="1"/>
    <col min="14" max="14" width="4.83203125" style="6" customWidth="1"/>
    <col min="15" max="16" width="5" style="6" customWidth="1"/>
    <col min="17" max="18" width="5.66015625" style="6" customWidth="1"/>
    <col min="19" max="19" width="5.16015625" style="6" customWidth="1"/>
    <col min="20" max="20" width="4.16015625" style="6" customWidth="1"/>
    <col min="21" max="22" width="5" style="6" customWidth="1"/>
    <col min="23" max="23" width="5.66015625" style="6" customWidth="1"/>
    <col min="24" max="24" width="5.83203125" style="6" customWidth="1"/>
    <col min="25" max="25" width="5.66015625" style="6" customWidth="1"/>
    <col min="26" max="26" width="4.33203125" style="6" customWidth="1"/>
    <col min="27" max="27" width="5.16015625" style="6" customWidth="1"/>
    <col min="28" max="28" width="5" style="6" customWidth="1"/>
    <col min="29" max="29" width="5.66015625" style="6" customWidth="1"/>
    <col min="30" max="30" width="6" style="6" customWidth="1"/>
    <col min="31" max="31" width="5.16015625" style="6" customWidth="1"/>
    <col min="32" max="32" width="4.66015625" style="6" customWidth="1"/>
    <col min="33" max="34" width="5" style="6" customWidth="1"/>
    <col min="35" max="36" width="5.66015625" style="6" customWidth="1"/>
    <col min="37" max="37" width="6.33203125" style="6" customWidth="1"/>
    <col min="38" max="38" width="5.66015625" style="6" customWidth="1"/>
    <col min="39" max="41" width="5" style="6" customWidth="1"/>
    <col min="42" max="42" width="5.33203125" style="6" customWidth="1"/>
    <col min="43" max="43" width="6" style="6" customWidth="1"/>
    <col min="44" max="44" width="4.83203125" style="6" customWidth="1"/>
    <col min="45" max="46" width="0" style="6" hidden="1" customWidth="1"/>
    <col min="47" max="49" width="5" style="6" customWidth="1"/>
    <col min="50" max="50" width="5.5" style="6" customWidth="1"/>
    <col min="51" max="51" width="5.66015625" style="6" customWidth="1"/>
    <col min="52" max="52" width="4.16015625" style="6" customWidth="1"/>
    <col min="53" max="54" width="5" style="6" customWidth="1"/>
    <col min="55" max="56" width="5.5" style="6" customWidth="1"/>
    <col min="57" max="57" width="5.66015625" style="6" customWidth="1"/>
    <col min="58" max="58" width="4.66015625" style="6" customWidth="1"/>
    <col min="59" max="61" width="5" style="6" customWidth="1"/>
    <col min="62" max="62" width="6" style="6" customWidth="1"/>
    <col min="63" max="63" width="5.83203125" style="6" customWidth="1"/>
    <col min="64" max="64" width="5.66015625" style="6" customWidth="1"/>
    <col min="65" max="16384" width="14.66015625" style="6" customWidth="1"/>
  </cols>
  <sheetData>
    <row r="1" spans="1:64" ht="13.5" customHeight="1">
      <c r="A1" s="389" t="s">
        <v>398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</row>
    <row r="2" spans="65:72" ht="13.5" customHeight="1" thickBot="1">
      <c r="BM2" s="50"/>
      <c r="BN2" s="50"/>
      <c r="BO2" s="50"/>
      <c r="BP2" s="50"/>
      <c r="BQ2" s="50"/>
      <c r="BR2" s="50"/>
      <c r="BS2" s="50"/>
      <c r="BT2" s="50"/>
    </row>
    <row r="3" spans="1:64" ht="12.75" customHeight="1">
      <c r="A3" s="390" t="s">
        <v>151</v>
      </c>
      <c r="B3" s="392" t="s">
        <v>375</v>
      </c>
      <c r="C3" s="411" t="s">
        <v>166</v>
      </c>
      <c r="D3" s="412"/>
      <c r="E3" s="412"/>
      <c r="F3" s="412"/>
      <c r="G3" s="413"/>
      <c r="H3" s="411" t="s">
        <v>443</v>
      </c>
      <c r="I3" s="412"/>
      <c r="J3" s="412"/>
      <c r="K3" s="412"/>
      <c r="L3" s="412"/>
      <c r="M3" s="412"/>
      <c r="N3" s="413"/>
      <c r="O3" s="394" t="s">
        <v>341</v>
      </c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5"/>
    </row>
    <row r="4" spans="1:64" ht="12.75" customHeight="1">
      <c r="A4" s="391"/>
      <c r="B4" s="393"/>
      <c r="C4" s="351"/>
      <c r="D4" s="352"/>
      <c r="E4" s="352"/>
      <c r="F4" s="352"/>
      <c r="G4" s="358"/>
      <c r="H4" s="351"/>
      <c r="I4" s="352"/>
      <c r="J4" s="352"/>
      <c r="K4" s="352"/>
      <c r="L4" s="352"/>
      <c r="M4" s="352"/>
      <c r="N4" s="358"/>
      <c r="O4" s="384" t="s">
        <v>290</v>
      </c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53" t="s">
        <v>289</v>
      </c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84" t="s">
        <v>291</v>
      </c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 t="s">
        <v>167</v>
      </c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96"/>
    </row>
    <row r="5" spans="1:64" ht="32.25" customHeight="1">
      <c r="A5" s="391"/>
      <c r="B5" s="393"/>
      <c r="C5" s="346" t="s">
        <v>168</v>
      </c>
      <c r="D5" s="346" t="s">
        <v>169</v>
      </c>
      <c r="E5" s="409" t="s">
        <v>170</v>
      </c>
      <c r="F5" s="344" t="s">
        <v>388</v>
      </c>
      <c r="G5" s="344" t="s">
        <v>450</v>
      </c>
      <c r="H5" s="344" t="s">
        <v>440</v>
      </c>
      <c r="I5" s="422" t="s">
        <v>441</v>
      </c>
      <c r="J5" s="414" t="s">
        <v>444</v>
      </c>
      <c r="K5" s="415"/>
      <c r="L5" s="415"/>
      <c r="M5" s="415"/>
      <c r="N5" s="416"/>
      <c r="O5" s="347" t="s">
        <v>451</v>
      </c>
      <c r="P5" s="348"/>
      <c r="Q5" s="348"/>
      <c r="R5" s="348"/>
      <c r="S5" s="348"/>
      <c r="T5" s="356"/>
      <c r="U5" s="347" t="s">
        <v>452</v>
      </c>
      <c r="V5" s="348"/>
      <c r="W5" s="348"/>
      <c r="X5" s="348"/>
      <c r="Y5" s="348"/>
      <c r="Z5" s="356"/>
      <c r="AA5" s="347" t="s">
        <v>453</v>
      </c>
      <c r="AB5" s="348"/>
      <c r="AC5" s="348"/>
      <c r="AD5" s="348"/>
      <c r="AE5" s="348"/>
      <c r="AF5" s="356"/>
      <c r="AG5" s="347" t="s">
        <v>454</v>
      </c>
      <c r="AH5" s="348"/>
      <c r="AI5" s="348"/>
      <c r="AJ5" s="348"/>
      <c r="AK5" s="348"/>
      <c r="AL5" s="356"/>
      <c r="AM5" s="347" t="s">
        <v>455</v>
      </c>
      <c r="AN5" s="348"/>
      <c r="AO5" s="348"/>
      <c r="AP5" s="348"/>
      <c r="AQ5" s="348"/>
      <c r="AR5" s="348"/>
      <c r="AS5" s="203"/>
      <c r="AT5" s="204"/>
      <c r="AU5" s="347" t="s">
        <v>456</v>
      </c>
      <c r="AV5" s="348"/>
      <c r="AW5" s="348"/>
      <c r="AX5" s="348"/>
      <c r="AY5" s="348"/>
      <c r="AZ5" s="348"/>
      <c r="BA5" s="347" t="s">
        <v>457</v>
      </c>
      <c r="BB5" s="348"/>
      <c r="BC5" s="348"/>
      <c r="BD5" s="348"/>
      <c r="BE5" s="348"/>
      <c r="BF5" s="348"/>
      <c r="BG5" s="347" t="s">
        <v>458</v>
      </c>
      <c r="BH5" s="348"/>
      <c r="BI5" s="348"/>
      <c r="BJ5" s="348"/>
      <c r="BK5" s="348"/>
      <c r="BL5" s="397"/>
    </row>
    <row r="6" spans="1:64" ht="31.5" customHeight="1">
      <c r="A6" s="391"/>
      <c r="B6" s="393"/>
      <c r="C6" s="359"/>
      <c r="D6" s="359"/>
      <c r="E6" s="410"/>
      <c r="F6" s="345"/>
      <c r="G6" s="345"/>
      <c r="H6" s="345"/>
      <c r="I6" s="422"/>
      <c r="J6" s="351" t="s">
        <v>376</v>
      </c>
      <c r="K6" s="352"/>
      <c r="L6" s="352"/>
      <c r="M6" s="358"/>
      <c r="N6" s="344" t="s">
        <v>280</v>
      </c>
      <c r="O6" s="349"/>
      <c r="P6" s="350"/>
      <c r="Q6" s="350"/>
      <c r="R6" s="350"/>
      <c r="S6" s="350"/>
      <c r="T6" s="357"/>
      <c r="U6" s="349"/>
      <c r="V6" s="350"/>
      <c r="W6" s="350"/>
      <c r="X6" s="350"/>
      <c r="Y6" s="350"/>
      <c r="Z6" s="357"/>
      <c r="AA6" s="349"/>
      <c r="AB6" s="350"/>
      <c r="AC6" s="350"/>
      <c r="AD6" s="350"/>
      <c r="AE6" s="350"/>
      <c r="AF6" s="357"/>
      <c r="AG6" s="349"/>
      <c r="AH6" s="350"/>
      <c r="AI6" s="350"/>
      <c r="AJ6" s="350"/>
      <c r="AK6" s="350"/>
      <c r="AL6" s="357"/>
      <c r="AM6" s="349"/>
      <c r="AN6" s="350"/>
      <c r="AO6" s="350"/>
      <c r="AP6" s="350"/>
      <c r="AQ6" s="350"/>
      <c r="AR6" s="350"/>
      <c r="AS6" s="206"/>
      <c r="AT6" s="207"/>
      <c r="AU6" s="349"/>
      <c r="AV6" s="350"/>
      <c r="AW6" s="350"/>
      <c r="AX6" s="350"/>
      <c r="AY6" s="350"/>
      <c r="AZ6" s="350"/>
      <c r="BA6" s="349"/>
      <c r="BB6" s="350"/>
      <c r="BC6" s="350"/>
      <c r="BD6" s="350"/>
      <c r="BE6" s="350"/>
      <c r="BF6" s="350"/>
      <c r="BG6" s="349"/>
      <c r="BH6" s="350"/>
      <c r="BI6" s="350"/>
      <c r="BJ6" s="350"/>
      <c r="BK6" s="350"/>
      <c r="BL6" s="398"/>
    </row>
    <row r="7" spans="1:64" ht="24.75" customHeight="1">
      <c r="A7" s="391"/>
      <c r="B7" s="393"/>
      <c r="C7" s="359"/>
      <c r="D7" s="359"/>
      <c r="E7" s="410"/>
      <c r="F7" s="345"/>
      <c r="G7" s="345"/>
      <c r="H7" s="345"/>
      <c r="I7" s="422"/>
      <c r="J7" s="419" t="s">
        <v>377</v>
      </c>
      <c r="K7" s="414" t="s">
        <v>442</v>
      </c>
      <c r="L7" s="415"/>
      <c r="M7" s="416"/>
      <c r="N7" s="345"/>
      <c r="O7" s="351"/>
      <c r="P7" s="352"/>
      <c r="Q7" s="352"/>
      <c r="R7" s="352"/>
      <c r="S7" s="352"/>
      <c r="T7" s="358"/>
      <c r="U7" s="351"/>
      <c r="V7" s="352"/>
      <c r="W7" s="352"/>
      <c r="X7" s="352"/>
      <c r="Y7" s="352"/>
      <c r="Z7" s="358"/>
      <c r="AA7" s="351"/>
      <c r="AB7" s="352"/>
      <c r="AC7" s="352"/>
      <c r="AD7" s="352"/>
      <c r="AE7" s="352"/>
      <c r="AF7" s="358"/>
      <c r="AG7" s="351"/>
      <c r="AH7" s="352"/>
      <c r="AI7" s="352"/>
      <c r="AJ7" s="352"/>
      <c r="AK7" s="352"/>
      <c r="AL7" s="358"/>
      <c r="AM7" s="351"/>
      <c r="AN7" s="352"/>
      <c r="AO7" s="352"/>
      <c r="AP7" s="352"/>
      <c r="AQ7" s="352"/>
      <c r="AR7" s="352"/>
      <c r="AS7" s="208"/>
      <c r="AT7" s="209"/>
      <c r="AU7" s="351"/>
      <c r="AV7" s="352"/>
      <c r="AW7" s="352"/>
      <c r="AX7" s="352"/>
      <c r="AY7" s="352"/>
      <c r="AZ7" s="352"/>
      <c r="BA7" s="351"/>
      <c r="BB7" s="352"/>
      <c r="BC7" s="352"/>
      <c r="BD7" s="352"/>
      <c r="BE7" s="352"/>
      <c r="BF7" s="352"/>
      <c r="BG7" s="351"/>
      <c r="BH7" s="352"/>
      <c r="BI7" s="352"/>
      <c r="BJ7" s="352"/>
      <c r="BK7" s="352"/>
      <c r="BL7" s="399"/>
    </row>
    <row r="8" spans="1:64" ht="11.25" customHeight="1">
      <c r="A8" s="391"/>
      <c r="B8" s="393"/>
      <c r="C8" s="359"/>
      <c r="D8" s="359"/>
      <c r="E8" s="410"/>
      <c r="F8" s="345"/>
      <c r="G8" s="345"/>
      <c r="H8" s="345"/>
      <c r="I8" s="422"/>
      <c r="J8" s="420"/>
      <c r="K8" s="344" t="s">
        <v>378</v>
      </c>
      <c r="L8" s="346" t="s">
        <v>287</v>
      </c>
      <c r="M8" s="346" t="s">
        <v>439</v>
      </c>
      <c r="N8" s="345"/>
      <c r="O8" s="344" t="s">
        <v>377</v>
      </c>
      <c r="P8" s="353" t="s">
        <v>172</v>
      </c>
      <c r="Q8" s="354"/>
      <c r="R8" s="354"/>
      <c r="S8" s="355"/>
      <c r="T8" s="417" t="s">
        <v>280</v>
      </c>
      <c r="U8" s="344" t="s">
        <v>377</v>
      </c>
      <c r="V8" s="353" t="s">
        <v>172</v>
      </c>
      <c r="W8" s="354"/>
      <c r="X8" s="354"/>
      <c r="Y8" s="355"/>
      <c r="Z8" s="360" t="s">
        <v>280</v>
      </c>
      <c r="AA8" s="344" t="s">
        <v>377</v>
      </c>
      <c r="AB8" s="353" t="s">
        <v>172</v>
      </c>
      <c r="AC8" s="354"/>
      <c r="AD8" s="354"/>
      <c r="AE8" s="355"/>
      <c r="AF8" s="360" t="s">
        <v>280</v>
      </c>
      <c r="AG8" s="344" t="s">
        <v>377</v>
      </c>
      <c r="AH8" s="353" t="s">
        <v>172</v>
      </c>
      <c r="AI8" s="354"/>
      <c r="AJ8" s="354"/>
      <c r="AK8" s="355"/>
      <c r="AL8" s="360" t="s">
        <v>280</v>
      </c>
      <c r="AM8" s="344" t="s">
        <v>377</v>
      </c>
      <c r="AN8" s="353" t="s">
        <v>172</v>
      </c>
      <c r="AO8" s="354"/>
      <c r="AP8" s="354"/>
      <c r="AQ8" s="355"/>
      <c r="AR8" s="360" t="s">
        <v>280</v>
      </c>
      <c r="AS8" s="344" t="s">
        <v>175</v>
      </c>
      <c r="AT8" s="387" t="s">
        <v>176</v>
      </c>
      <c r="AU8" s="344" t="s">
        <v>377</v>
      </c>
      <c r="AV8" s="353" t="s">
        <v>172</v>
      </c>
      <c r="AW8" s="354"/>
      <c r="AX8" s="354"/>
      <c r="AY8" s="355"/>
      <c r="AZ8" s="360" t="s">
        <v>280</v>
      </c>
      <c r="BA8" s="344" t="s">
        <v>377</v>
      </c>
      <c r="BB8" s="353" t="s">
        <v>172</v>
      </c>
      <c r="BC8" s="354"/>
      <c r="BD8" s="354"/>
      <c r="BE8" s="355"/>
      <c r="BF8" s="360" t="s">
        <v>280</v>
      </c>
      <c r="BG8" s="344" t="s">
        <v>377</v>
      </c>
      <c r="BH8" s="353" t="s">
        <v>172</v>
      </c>
      <c r="BI8" s="354"/>
      <c r="BJ8" s="354"/>
      <c r="BK8" s="355"/>
      <c r="BL8" s="385" t="s">
        <v>280</v>
      </c>
    </row>
    <row r="9" spans="1:64" ht="70.5" customHeight="1">
      <c r="A9" s="391"/>
      <c r="B9" s="393"/>
      <c r="C9" s="359"/>
      <c r="D9" s="359"/>
      <c r="E9" s="410"/>
      <c r="F9" s="346"/>
      <c r="G9" s="346"/>
      <c r="H9" s="346"/>
      <c r="I9" s="423"/>
      <c r="J9" s="421"/>
      <c r="K9" s="346"/>
      <c r="L9" s="359"/>
      <c r="M9" s="359"/>
      <c r="N9" s="346"/>
      <c r="O9" s="346"/>
      <c r="P9" s="210" t="s">
        <v>378</v>
      </c>
      <c r="Q9" s="202" t="s">
        <v>173</v>
      </c>
      <c r="R9" s="202" t="s">
        <v>459</v>
      </c>
      <c r="S9" s="202" t="s">
        <v>174</v>
      </c>
      <c r="T9" s="418"/>
      <c r="U9" s="346"/>
      <c r="V9" s="210" t="s">
        <v>378</v>
      </c>
      <c r="W9" s="202" t="s">
        <v>173</v>
      </c>
      <c r="X9" s="202" t="s">
        <v>459</v>
      </c>
      <c r="Y9" s="205" t="s">
        <v>174</v>
      </c>
      <c r="Z9" s="361"/>
      <c r="AA9" s="346"/>
      <c r="AB9" s="210" t="s">
        <v>378</v>
      </c>
      <c r="AC9" s="202" t="s">
        <v>173</v>
      </c>
      <c r="AD9" s="202" t="s">
        <v>459</v>
      </c>
      <c r="AE9" s="202" t="s">
        <v>174</v>
      </c>
      <c r="AF9" s="361"/>
      <c r="AG9" s="346"/>
      <c r="AH9" s="210" t="s">
        <v>378</v>
      </c>
      <c r="AI9" s="202" t="s">
        <v>173</v>
      </c>
      <c r="AJ9" s="202" t="s">
        <v>459</v>
      </c>
      <c r="AK9" s="202" t="s">
        <v>174</v>
      </c>
      <c r="AL9" s="361"/>
      <c r="AM9" s="346"/>
      <c r="AN9" s="210" t="s">
        <v>378</v>
      </c>
      <c r="AO9" s="202" t="s">
        <v>173</v>
      </c>
      <c r="AP9" s="202" t="s">
        <v>459</v>
      </c>
      <c r="AQ9" s="202" t="s">
        <v>174</v>
      </c>
      <c r="AR9" s="361"/>
      <c r="AS9" s="346"/>
      <c r="AT9" s="387"/>
      <c r="AU9" s="346"/>
      <c r="AV9" s="210" t="s">
        <v>378</v>
      </c>
      <c r="AW9" s="202" t="s">
        <v>173</v>
      </c>
      <c r="AX9" s="202" t="s">
        <v>459</v>
      </c>
      <c r="AY9" s="202" t="s">
        <v>174</v>
      </c>
      <c r="AZ9" s="361"/>
      <c r="BA9" s="346"/>
      <c r="BB9" s="210" t="s">
        <v>378</v>
      </c>
      <c r="BC9" s="202" t="s">
        <v>173</v>
      </c>
      <c r="BD9" s="202" t="s">
        <v>459</v>
      </c>
      <c r="BE9" s="202" t="s">
        <v>174</v>
      </c>
      <c r="BF9" s="388"/>
      <c r="BG9" s="346"/>
      <c r="BH9" s="210" t="s">
        <v>378</v>
      </c>
      <c r="BI9" s="202" t="s">
        <v>173</v>
      </c>
      <c r="BJ9" s="202" t="s">
        <v>459</v>
      </c>
      <c r="BK9" s="202" t="s">
        <v>174</v>
      </c>
      <c r="BL9" s="386"/>
    </row>
    <row r="10" spans="1:64" ht="13.5" customHeight="1" thickBot="1">
      <c r="A10" s="135">
        <v>1</v>
      </c>
      <c r="B10" s="211">
        <v>2</v>
      </c>
      <c r="C10" s="212" t="s">
        <v>13</v>
      </c>
      <c r="D10" s="212" t="s">
        <v>15</v>
      </c>
      <c r="E10" s="212" t="s">
        <v>17</v>
      </c>
      <c r="F10" s="212">
        <v>6</v>
      </c>
      <c r="G10" s="212">
        <v>7</v>
      </c>
      <c r="H10" s="213">
        <v>8</v>
      </c>
      <c r="I10" s="212">
        <v>9</v>
      </c>
      <c r="J10" s="212">
        <v>10</v>
      </c>
      <c r="K10" s="212">
        <v>11</v>
      </c>
      <c r="L10" s="212">
        <v>13</v>
      </c>
      <c r="M10" s="212">
        <v>14</v>
      </c>
      <c r="N10" s="214">
        <v>15</v>
      </c>
      <c r="O10" s="212">
        <v>16</v>
      </c>
      <c r="P10" s="212">
        <v>17</v>
      </c>
      <c r="Q10" s="212">
        <v>18</v>
      </c>
      <c r="R10" s="212">
        <v>19</v>
      </c>
      <c r="S10" s="212">
        <v>20</v>
      </c>
      <c r="T10" s="212">
        <v>21</v>
      </c>
      <c r="U10" s="212">
        <v>22</v>
      </c>
      <c r="V10" s="212">
        <v>23</v>
      </c>
      <c r="W10" s="211">
        <v>24</v>
      </c>
      <c r="X10" s="211">
        <v>25</v>
      </c>
      <c r="Y10" s="211">
        <v>26</v>
      </c>
      <c r="Z10" s="211">
        <v>27</v>
      </c>
      <c r="AA10" s="211">
        <v>28</v>
      </c>
      <c r="AB10" s="211">
        <v>29</v>
      </c>
      <c r="AC10" s="211">
        <v>30</v>
      </c>
      <c r="AD10" s="211">
        <v>31</v>
      </c>
      <c r="AE10" s="211">
        <v>32</v>
      </c>
      <c r="AF10" s="211">
        <v>33</v>
      </c>
      <c r="AG10" s="211">
        <v>34</v>
      </c>
      <c r="AH10" s="211">
        <v>35</v>
      </c>
      <c r="AI10" s="211">
        <v>36</v>
      </c>
      <c r="AJ10" s="211">
        <v>37</v>
      </c>
      <c r="AK10" s="211">
        <v>38</v>
      </c>
      <c r="AL10" s="211">
        <v>61</v>
      </c>
      <c r="AM10" s="211">
        <v>62</v>
      </c>
      <c r="AN10" s="211">
        <v>39</v>
      </c>
      <c r="AO10" s="211">
        <v>40</v>
      </c>
      <c r="AP10" s="211">
        <v>41</v>
      </c>
      <c r="AQ10" s="211">
        <v>42</v>
      </c>
      <c r="AR10" s="211">
        <v>43</v>
      </c>
      <c r="AS10" s="211">
        <v>44</v>
      </c>
      <c r="AT10" s="211">
        <v>45</v>
      </c>
      <c r="AU10" s="211">
        <v>46</v>
      </c>
      <c r="AV10" s="211">
        <v>47</v>
      </c>
      <c r="AW10" s="211">
        <v>48</v>
      </c>
      <c r="AX10" s="211">
        <v>49</v>
      </c>
      <c r="AY10" s="211">
        <v>50</v>
      </c>
      <c r="AZ10" s="211">
        <v>51</v>
      </c>
      <c r="BA10" s="211">
        <v>52</v>
      </c>
      <c r="BB10" s="215">
        <v>53</v>
      </c>
      <c r="BC10" s="230">
        <v>54</v>
      </c>
      <c r="BD10" s="232">
        <v>55</v>
      </c>
      <c r="BE10" s="233">
        <v>56</v>
      </c>
      <c r="BF10" s="232">
        <v>57</v>
      </c>
      <c r="BG10" s="233">
        <v>58</v>
      </c>
      <c r="BH10" s="232">
        <v>59</v>
      </c>
      <c r="BI10" s="233">
        <v>60</v>
      </c>
      <c r="BJ10" s="232">
        <v>61</v>
      </c>
      <c r="BK10" s="234">
        <v>62</v>
      </c>
      <c r="BL10" s="235">
        <v>63</v>
      </c>
    </row>
    <row r="11" spans="1:64" ht="23.25" customHeight="1" thickBot="1">
      <c r="A11" s="58" t="s">
        <v>293</v>
      </c>
      <c r="B11" s="86" t="s">
        <v>89</v>
      </c>
      <c r="C11" s="58"/>
      <c r="D11" s="59">
        <v>3</v>
      </c>
      <c r="E11" s="60">
        <v>5</v>
      </c>
      <c r="F11" s="229">
        <v>5</v>
      </c>
      <c r="G11" s="64">
        <v>11</v>
      </c>
      <c r="H11" s="61">
        <f>SUM(H12:H18)</f>
        <v>596</v>
      </c>
      <c r="I11" s="63">
        <f>SUM(I12:I18)</f>
        <v>534</v>
      </c>
      <c r="J11" s="59">
        <f>SUM(J12:J18)</f>
        <v>62</v>
      </c>
      <c r="K11" s="59">
        <f>SUM(K12:K18)</f>
        <v>24</v>
      </c>
      <c r="L11" s="59">
        <f>SUM(L12:L18)</f>
        <v>38</v>
      </c>
      <c r="M11" s="59"/>
      <c r="N11" s="66"/>
      <c r="O11" s="65">
        <f>SUM(O12:O18)</f>
        <v>12</v>
      </c>
      <c r="P11" s="59">
        <v>2</v>
      </c>
      <c r="Q11" s="59">
        <v>8</v>
      </c>
      <c r="R11" s="60">
        <v>2</v>
      </c>
      <c r="S11" s="60"/>
      <c r="T11" s="66"/>
      <c r="U11" s="59">
        <f>SUM(U12:U18)</f>
        <v>12</v>
      </c>
      <c r="V11" s="59">
        <v>2</v>
      </c>
      <c r="W11" s="59">
        <v>4</v>
      </c>
      <c r="X11" s="59">
        <v>6</v>
      </c>
      <c r="Y11" s="59"/>
      <c r="Z11" s="66"/>
      <c r="AA11" s="59">
        <f>SUM(AA12:AA18)</f>
        <v>18</v>
      </c>
      <c r="AB11" s="59">
        <v>4</v>
      </c>
      <c r="AC11" s="59">
        <f>SUM(AC12:AC18)</f>
        <v>12</v>
      </c>
      <c r="AD11" s="59">
        <v>2</v>
      </c>
      <c r="AE11" s="59"/>
      <c r="AF11" s="66"/>
      <c r="AG11" s="59"/>
      <c r="AH11" s="59"/>
      <c r="AI11" s="59"/>
      <c r="AJ11" s="89"/>
      <c r="AK11" s="59"/>
      <c r="AL11" s="66"/>
      <c r="AM11" s="59"/>
      <c r="AN11" s="59"/>
      <c r="AO11" s="59"/>
      <c r="AP11" s="59"/>
      <c r="AQ11" s="59"/>
      <c r="AR11" s="66"/>
      <c r="AS11" s="59"/>
      <c r="AT11" s="59"/>
      <c r="AU11" s="59">
        <v>6</v>
      </c>
      <c r="AV11" s="59"/>
      <c r="AW11" s="59">
        <v>4</v>
      </c>
      <c r="AX11" s="59">
        <v>2</v>
      </c>
      <c r="AY11" s="59"/>
      <c r="AZ11" s="66"/>
      <c r="BA11" s="59"/>
      <c r="BB11" s="59"/>
      <c r="BC11" s="59"/>
      <c r="BD11" s="229"/>
      <c r="BE11" s="229"/>
      <c r="BF11" s="231"/>
      <c r="BG11" s="229">
        <f>SUM(BG12:BG18)</f>
        <v>14</v>
      </c>
      <c r="BH11" s="229">
        <v>2</v>
      </c>
      <c r="BI11" s="229">
        <v>10</v>
      </c>
      <c r="BJ11" s="229">
        <v>2</v>
      </c>
      <c r="BK11" s="229"/>
      <c r="BL11" s="231"/>
    </row>
    <row r="12" spans="1:64" ht="13.5" customHeight="1">
      <c r="A12" s="87" t="s">
        <v>294</v>
      </c>
      <c r="B12" s="88" t="s">
        <v>91</v>
      </c>
      <c r="C12" s="74"/>
      <c r="D12" s="75"/>
      <c r="E12" s="76">
        <v>2</v>
      </c>
      <c r="F12" s="110"/>
      <c r="G12" s="223">
        <v>2</v>
      </c>
      <c r="H12" s="91">
        <v>45</v>
      </c>
      <c r="I12" s="236">
        <v>37</v>
      </c>
      <c r="J12" s="92">
        <v>8</v>
      </c>
      <c r="K12" s="92">
        <v>8</v>
      </c>
      <c r="L12" s="92"/>
      <c r="M12" s="92"/>
      <c r="N12" s="93"/>
      <c r="O12" s="82">
        <v>2</v>
      </c>
      <c r="P12" s="80"/>
      <c r="Q12" s="75"/>
      <c r="R12" s="76">
        <v>2</v>
      </c>
      <c r="S12" s="76"/>
      <c r="T12" s="83"/>
      <c r="U12" s="80">
        <v>6</v>
      </c>
      <c r="V12" s="80">
        <v>6</v>
      </c>
      <c r="W12" s="80"/>
      <c r="X12" s="75"/>
      <c r="Y12" s="75"/>
      <c r="Z12" s="83"/>
      <c r="AA12" s="80"/>
      <c r="AB12" s="80"/>
      <c r="AC12" s="80"/>
      <c r="AD12" s="75"/>
      <c r="AE12" s="75"/>
      <c r="AF12" s="83"/>
      <c r="AG12" s="80"/>
      <c r="AH12" s="80"/>
      <c r="AI12" s="80"/>
      <c r="AJ12" s="85"/>
      <c r="AK12" s="75"/>
      <c r="AL12" s="83"/>
      <c r="AM12" s="80"/>
      <c r="AN12" s="80"/>
      <c r="AO12" s="80"/>
      <c r="AP12" s="75"/>
      <c r="AQ12" s="75"/>
      <c r="AR12" s="83"/>
      <c r="AS12" s="75"/>
      <c r="AT12" s="75"/>
      <c r="AU12" s="80"/>
      <c r="AV12" s="80"/>
      <c r="AW12" s="80"/>
      <c r="AX12" s="75"/>
      <c r="AY12" s="75"/>
      <c r="AZ12" s="83"/>
      <c r="BA12" s="80"/>
      <c r="BB12" s="80"/>
      <c r="BC12" s="80"/>
      <c r="BD12" s="75"/>
      <c r="BE12" s="75"/>
      <c r="BF12" s="83"/>
      <c r="BG12" s="80"/>
      <c r="BH12" s="80"/>
      <c r="BI12" s="80"/>
      <c r="BJ12" s="75"/>
      <c r="BK12" s="75"/>
      <c r="BL12" s="83"/>
    </row>
    <row r="13" spans="1:64" ht="13.5" customHeight="1">
      <c r="A13" s="87" t="s">
        <v>295</v>
      </c>
      <c r="B13" s="88" t="s">
        <v>92</v>
      </c>
      <c r="C13" s="74"/>
      <c r="D13" s="75"/>
      <c r="E13" s="76">
        <v>1</v>
      </c>
      <c r="F13" s="75"/>
      <c r="G13" s="136">
        <v>1</v>
      </c>
      <c r="H13" s="77">
        <v>56</v>
      </c>
      <c r="I13" s="79">
        <v>50</v>
      </c>
      <c r="J13" s="80">
        <v>6</v>
      </c>
      <c r="K13" s="80">
        <v>6</v>
      </c>
      <c r="L13" s="80"/>
      <c r="M13" s="80"/>
      <c r="N13" s="81"/>
      <c r="O13" s="82">
        <v>6</v>
      </c>
      <c r="P13" s="80">
        <v>6</v>
      </c>
      <c r="Q13" s="75"/>
      <c r="R13" s="76"/>
      <c r="S13" s="76"/>
      <c r="T13" s="83"/>
      <c r="U13" s="80"/>
      <c r="V13" s="80"/>
      <c r="W13" s="80"/>
      <c r="X13" s="75"/>
      <c r="Y13" s="75"/>
      <c r="Z13" s="83"/>
      <c r="AA13" s="80"/>
      <c r="AB13" s="80"/>
      <c r="AC13" s="80"/>
      <c r="AD13" s="85"/>
      <c r="AE13" s="75"/>
      <c r="AF13" s="83"/>
      <c r="AG13" s="80"/>
      <c r="AH13" s="80"/>
      <c r="AI13" s="80"/>
      <c r="AJ13" s="75"/>
      <c r="AK13" s="75"/>
      <c r="AL13" s="83"/>
      <c r="AM13" s="80"/>
      <c r="AN13" s="80"/>
      <c r="AO13" s="80"/>
      <c r="AP13" s="75"/>
      <c r="AQ13" s="75"/>
      <c r="AR13" s="83"/>
      <c r="AS13" s="75"/>
      <c r="AT13" s="75"/>
      <c r="AU13" s="80"/>
      <c r="AV13" s="80"/>
      <c r="AW13" s="80"/>
      <c r="AX13" s="75"/>
      <c r="AY13" s="75"/>
      <c r="AZ13" s="83"/>
      <c r="BA13" s="80"/>
      <c r="BB13" s="80"/>
      <c r="BC13" s="80"/>
      <c r="BD13" s="75"/>
      <c r="BE13" s="75"/>
      <c r="BF13" s="83"/>
      <c r="BG13" s="80"/>
      <c r="BH13" s="80"/>
      <c r="BI13" s="80"/>
      <c r="BJ13" s="75"/>
      <c r="BK13" s="75"/>
      <c r="BL13" s="83"/>
    </row>
    <row r="14" spans="1:64" ht="23.25" customHeight="1">
      <c r="A14" s="87" t="s">
        <v>296</v>
      </c>
      <c r="B14" s="268" t="s">
        <v>93</v>
      </c>
      <c r="C14" s="74"/>
      <c r="D14" s="75"/>
      <c r="E14" s="260">
        <v>8</v>
      </c>
      <c r="F14" s="242" t="s">
        <v>462</v>
      </c>
      <c r="G14" s="261" t="s">
        <v>463</v>
      </c>
      <c r="H14" s="77">
        <v>178</v>
      </c>
      <c r="I14" s="79">
        <v>162</v>
      </c>
      <c r="J14" s="80">
        <v>16</v>
      </c>
      <c r="K14" s="80"/>
      <c r="L14" s="80">
        <v>16</v>
      </c>
      <c r="M14" s="80"/>
      <c r="N14" s="81"/>
      <c r="O14" s="82">
        <v>4</v>
      </c>
      <c r="P14" s="80"/>
      <c r="Q14" s="75">
        <v>4</v>
      </c>
      <c r="R14" s="76"/>
      <c r="S14" s="76"/>
      <c r="T14" s="83"/>
      <c r="U14" s="80"/>
      <c r="V14" s="80"/>
      <c r="W14" s="80"/>
      <c r="X14" s="75"/>
      <c r="Y14" s="75"/>
      <c r="Z14" s="83"/>
      <c r="AA14" s="80">
        <v>4</v>
      </c>
      <c r="AB14" s="80"/>
      <c r="AC14" s="80">
        <v>4</v>
      </c>
      <c r="AD14" s="75"/>
      <c r="AE14" s="85"/>
      <c r="AF14" s="83"/>
      <c r="AG14" s="80"/>
      <c r="AH14" s="80"/>
      <c r="AI14" s="80"/>
      <c r="AJ14" s="75"/>
      <c r="AK14" s="85"/>
      <c r="AL14" s="83"/>
      <c r="AM14" s="80"/>
      <c r="AN14" s="80"/>
      <c r="AO14" s="80"/>
      <c r="AP14" s="75"/>
      <c r="AQ14" s="85"/>
      <c r="AR14" s="83"/>
      <c r="AS14" s="75"/>
      <c r="AT14" s="75"/>
      <c r="AU14" s="80">
        <v>4</v>
      </c>
      <c r="AV14" s="80"/>
      <c r="AW14" s="80">
        <v>4</v>
      </c>
      <c r="AX14" s="75"/>
      <c r="AY14" s="85"/>
      <c r="AZ14" s="83"/>
      <c r="BA14" s="80"/>
      <c r="BB14" s="80"/>
      <c r="BC14" s="80"/>
      <c r="BD14" s="75"/>
      <c r="BE14" s="85"/>
      <c r="BF14" s="83"/>
      <c r="BG14" s="80">
        <v>4</v>
      </c>
      <c r="BH14" s="80"/>
      <c r="BI14" s="80">
        <v>4</v>
      </c>
      <c r="BJ14" s="75"/>
      <c r="BK14" s="85"/>
      <c r="BL14" s="83"/>
    </row>
    <row r="15" spans="1:64" ht="13.5" customHeight="1">
      <c r="A15" s="87" t="s">
        <v>297</v>
      </c>
      <c r="B15" s="88" t="s">
        <v>94</v>
      </c>
      <c r="C15" s="74"/>
      <c r="D15" s="75"/>
      <c r="E15" s="76">
        <v>3</v>
      </c>
      <c r="F15" s="75"/>
      <c r="G15" s="136">
        <v>3</v>
      </c>
      <c r="H15" s="77">
        <v>54</v>
      </c>
      <c r="I15" s="79">
        <v>46</v>
      </c>
      <c r="J15" s="80">
        <v>8</v>
      </c>
      <c r="K15" s="80">
        <v>4</v>
      </c>
      <c r="L15" s="84">
        <v>4</v>
      </c>
      <c r="M15" s="80"/>
      <c r="N15" s="81"/>
      <c r="O15" s="82"/>
      <c r="P15" s="80"/>
      <c r="Q15" s="75"/>
      <c r="R15" s="76"/>
      <c r="S15" s="76"/>
      <c r="T15" s="83"/>
      <c r="U15" s="80">
        <v>2</v>
      </c>
      <c r="V15" s="80"/>
      <c r="W15" s="80"/>
      <c r="X15" s="75">
        <v>2</v>
      </c>
      <c r="Y15" s="75"/>
      <c r="Z15" s="83"/>
      <c r="AA15" s="80">
        <v>6</v>
      </c>
      <c r="AB15" s="80">
        <v>2</v>
      </c>
      <c r="AC15" s="80">
        <v>4</v>
      </c>
      <c r="AD15" s="75"/>
      <c r="AE15" s="75"/>
      <c r="AF15" s="83"/>
      <c r="AG15" s="80"/>
      <c r="AH15" s="80"/>
      <c r="AI15" s="80"/>
      <c r="AJ15" s="75"/>
      <c r="AK15" s="75"/>
      <c r="AL15" s="83"/>
      <c r="AM15" s="80"/>
      <c r="AN15" s="80"/>
      <c r="AO15" s="80"/>
      <c r="AP15" s="75"/>
      <c r="AQ15" s="75"/>
      <c r="AR15" s="83"/>
      <c r="AS15" s="75"/>
      <c r="AT15" s="75"/>
      <c r="AU15" s="80"/>
      <c r="AV15" s="80"/>
      <c r="AW15" s="80"/>
      <c r="AX15" s="85"/>
      <c r="AY15" s="85"/>
      <c r="AZ15" s="83"/>
      <c r="BA15" s="80"/>
      <c r="BB15" s="80"/>
      <c r="BC15" s="80"/>
      <c r="BD15" s="75"/>
      <c r="BE15" s="75"/>
      <c r="BF15" s="83"/>
      <c r="BG15" s="80"/>
      <c r="BH15" s="80"/>
      <c r="BI15" s="80"/>
      <c r="BJ15" s="75"/>
      <c r="BK15" s="75"/>
      <c r="BL15" s="83"/>
    </row>
    <row r="16" spans="1:64" ht="23.25" customHeight="1">
      <c r="A16" s="87" t="s">
        <v>298</v>
      </c>
      <c r="B16" s="88" t="s">
        <v>95</v>
      </c>
      <c r="C16" s="74"/>
      <c r="D16" s="75"/>
      <c r="E16" s="76"/>
      <c r="F16" s="75">
        <v>3</v>
      </c>
      <c r="G16" s="136">
        <v>3</v>
      </c>
      <c r="H16" s="77">
        <v>45</v>
      </c>
      <c r="I16" s="79">
        <v>37</v>
      </c>
      <c r="J16" s="80">
        <v>8</v>
      </c>
      <c r="K16" s="80">
        <v>4</v>
      </c>
      <c r="L16" s="84">
        <v>4</v>
      </c>
      <c r="M16" s="80"/>
      <c r="N16" s="81"/>
      <c r="O16" s="82"/>
      <c r="P16" s="80"/>
      <c r="Q16" s="75"/>
      <c r="R16" s="76"/>
      <c r="S16" s="76"/>
      <c r="T16" s="83"/>
      <c r="U16" s="80">
        <v>2</v>
      </c>
      <c r="V16" s="80"/>
      <c r="W16" s="80"/>
      <c r="X16" s="75">
        <v>2</v>
      </c>
      <c r="Y16" s="75"/>
      <c r="Z16" s="83"/>
      <c r="AA16" s="80">
        <v>6</v>
      </c>
      <c r="AB16" s="80">
        <v>2</v>
      </c>
      <c r="AC16" s="80">
        <v>4</v>
      </c>
      <c r="AD16" s="75"/>
      <c r="AE16" s="75"/>
      <c r="AF16" s="83"/>
      <c r="AG16" s="80"/>
      <c r="AH16" s="80"/>
      <c r="AI16" s="80"/>
      <c r="AJ16" s="75"/>
      <c r="AK16" s="75"/>
      <c r="AL16" s="83"/>
      <c r="AM16" s="80"/>
      <c r="AN16" s="80"/>
      <c r="AO16" s="80"/>
      <c r="AP16" s="85"/>
      <c r="AQ16" s="85"/>
      <c r="AR16" s="83"/>
      <c r="AS16" s="75"/>
      <c r="AT16" s="75"/>
      <c r="AU16" s="80"/>
      <c r="AV16" s="80"/>
      <c r="AW16" s="80"/>
      <c r="AX16" s="75"/>
      <c r="AY16" s="75"/>
      <c r="AZ16" s="83"/>
      <c r="BA16" s="80"/>
      <c r="BB16" s="80"/>
      <c r="BC16" s="80"/>
      <c r="BD16" s="75"/>
      <c r="BE16" s="75"/>
      <c r="BF16" s="83"/>
      <c r="BG16" s="80"/>
      <c r="BH16" s="80"/>
      <c r="BI16" s="80"/>
      <c r="BJ16" s="75"/>
      <c r="BK16" s="75"/>
      <c r="BL16" s="83"/>
    </row>
    <row r="17" spans="1:64" ht="13.5" customHeight="1">
      <c r="A17" s="87" t="s">
        <v>299</v>
      </c>
      <c r="B17" s="246" t="s">
        <v>96</v>
      </c>
      <c r="C17" s="74"/>
      <c r="D17" s="75"/>
      <c r="E17" s="76"/>
      <c r="F17" s="243">
        <v>8</v>
      </c>
      <c r="G17" s="225">
        <v>8</v>
      </c>
      <c r="H17" s="77">
        <v>40</v>
      </c>
      <c r="I17" s="79">
        <v>32</v>
      </c>
      <c r="J17" s="80">
        <v>8</v>
      </c>
      <c r="K17" s="80">
        <v>2</v>
      </c>
      <c r="L17" s="84">
        <v>6</v>
      </c>
      <c r="M17" s="80"/>
      <c r="N17" s="81"/>
      <c r="O17" s="82"/>
      <c r="P17" s="80"/>
      <c r="Q17" s="75"/>
      <c r="R17" s="76"/>
      <c r="S17" s="76"/>
      <c r="T17" s="83"/>
      <c r="U17" s="80"/>
      <c r="V17" s="80"/>
      <c r="W17" s="80"/>
      <c r="X17" s="75"/>
      <c r="Y17" s="75"/>
      <c r="Z17" s="83"/>
      <c r="AA17" s="80"/>
      <c r="AB17" s="80"/>
      <c r="AC17" s="80"/>
      <c r="AD17" s="75"/>
      <c r="AE17" s="75"/>
      <c r="AF17" s="83"/>
      <c r="AG17" s="80"/>
      <c r="AH17" s="80"/>
      <c r="AI17" s="80"/>
      <c r="AJ17" s="75"/>
      <c r="AK17" s="75"/>
      <c r="AL17" s="83"/>
      <c r="AM17" s="80"/>
      <c r="AN17" s="80"/>
      <c r="AO17" s="80"/>
      <c r="AP17" s="75"/>
      <c r="AQ17" s="75"/>
      <c r="AR17" s="83"/>
      <c r="AS17" s="75"/>
      <c r="AT17" s="75"/>
      <c r="AU17" s="80"/>
      <c r="AV17" s="80"/>
      <c r="AW17" s="80"/>
      <c r="AX17" s="75"/>
      <c r="AY17" s="75"/>
      <c r="AZ17" s="83"/>
      <c r="BA17" s="80"/>
      <c r="BB17" s="80"/>
      <c r="BC17" s="80"/>
      <c r="BD17" s="75"/>
      <c r="BE17" s="75"/>
      <c r="BF17" s="83"/>
      <c r="BG17" s="80">
        <v>8</v>
      </c>
      <c r="BH17" s="80">
        <v>2</v>
      </c>
      <c r="BI17" s="80">
        <v>6</v>
      </c>
      <c r="BJ17" s="85"/>
      <c r="BK17" s="85"/>
      <c r="BL17" s="83"/>
    </row>
    <row r="18" spans="1:64" ht="22.5" customHeight="1" thickBot="1">
      <c r="A18" s="87" t="s">
        <v>300</v>
      </c>
      <c r="B18" s="269" t="s">
        <v>90</v>
      </c>
      <c r="C18" s="74"/>
      <c r="D18" s="75" t="s">
        <v>464</v>
      </c>
      <c r="E18" s="76">
        <v>8</v>
      </c>
      <c r="F18" s="242"/>
      <c r="G18" s="224">
        <v>6.8</v>
      </c>
      <c r="H18" s="77">
        <v>178</v>
      </c>
      <c r="I18" s="79">
        <v>170</v>
      </c>
      <c r="J18" s="80">
        <v>8</v>
      </c>
      <c r="K18" s="80"/>
      <c r="L18" s="80">
        <v>8</v>
      </c>
      <c r="M18" s="80"/>
      <c r="N18" s="81"/>
      <c r="O18" s="82"/>
      <c r="P18" s="80"/>
      <c r="Q18" s="75"/>
      <c r="R18" s="76"/>
      <c r="S18" s="76"/>
      <c r="T18" s="83"/>
      <c r="U18" s="80">
        <v>2</v>
      </c>
      <c r="V18" s="80"/>
      <c r="W18" s="80"/>
      <c r="X18" s="75">
        <v>2</v>
      </c>
      <c r="Y18" s="75"/>
      <c r="Z18" s="83"/>
      <c r="AA18" s="80">
        <v>2</v>
      </c>
      <c r="AB18" s="80"/>
      <c r="AC18" s="80"/>
      <c r="AD18" s="75">
        <v>2</v>
      </c>
      <c r="AE18" s="85"/>
      <c r="AF18" s="83"/>
      <c r="AG18" s="80"/>
      <c r="AH18" s="80"/>
      <c r="AI18" s="80"/>
      <c r="AJ18" s="75"/>
      <c r="AK18" s="85"/>
      <c r="AL18" s="83"/>
      <c r="AM18" s="80"/>
      <c r="AN18" s="80"/>
      <c r="AO18" s="80"/>
      <c r="AP18" s="75"/>
      <c r="AQ18" s="85"/>
      <c r="AR18" s="83"/>
      <c r="AS18" s="75"/>
      <c r="AT18" s="75"/>
      <c r="AU18" s="80">
        <v>2</v>
      </c>
      <c r="AV18" s="80"/>
      <c r="AW18" s="80"/>
      <c r="AX18" s="75">
        <v>2</v>
      </c>
      <c r="AY18" s="85"/>
      <c r="AZ18" s="83"/>
      <c r="BA18" s="80"/>
      <c r="BB18" s="80"/>
      <c r="BC18" s="80"/>
      <c r="BD18" s="75"/>
      <c r="BE18" s="85"/>
      <c r="BF18" s="83"/>
      <c r="BG18" s="80">
        <v>2</v>
      </c>
      <c r="BH18" s="80"/>
      <c r="BI18" s="80"/>
      <c r="BJ18" s="75">
        <v>2</v>
      </c>
      <c r="BK18" s="85"/>
      <c r="BL18" s="83"/>
    </row>
    <row r="19" spans="1:64" ht="23.25" customHeight="1" thickBot="1">
      <c r="A19" s="58" t="s">
        <v>301</v>
      </c>
      <c r="B19" s="86" t="s">
        <v>63</v>
      </c>
      <c r="C19" s="58">
        <v>1</v>
      </c>
      <c r="D19" s="95"/>
      <c r="E19" s="60">
        <v>2</v>
      </c>
      <c r="F19" s="59"/>
      <c r="G19" s="64">
        <v>2</v>
      </c>
      <c r="H19" s="61">
        <f>SUM(H20:H22)</f>
        <v>156</v>
      </c>
      <c r="I19" s="63">
        <f>SUM(I20:I22)</f>
        <v>134</v>
      </c>
      <c r="J19" s="63">
        <f>SUM(J20:J22)</f>
        <v>22</v>
      </c>
      <c r="K19" s="59">
        <f>SUM(K20:K22)</f>
        <v>6</v>
      </c>
      <c r="L19" s="59">
        <f>SUM(L20:L22)</f>
        <v>16</v>
      </c>
      <c r="M19" s="59"/>
      <c r="N19" s="66"/>
      <c r="O19" s="65">
        <v>10</v>
      </c>
      <c r="P19" s="59">
        <v>2</v>
      </c>
      <c r="Q19" s="59">
        <v>8</v>
      </c>
      <c r="R19" s="60"/>
      <c r="S19" s="60"/>
      <c r="T19" s="66"/>
      <c r="U19" s="59">
        <v>6</v>
      </c>
      <c r="V19" s="59">
        <v>2</v>
      </c>
      <c r="W19" s="59">
        <v>4</v>
      </c>
      <c r="X19" s="59"/>
      <c r="Y19" s="59"/>
      <c r="Z19" s="66"/>
      <c r="AA19" s="59"/>
      <c r="AB19" s="59"/>
      <c r="AC19" s="59"/>
      <c r="AD19" s="89"/>
      <c r="AE19" s="59"/>
      <c r="AF19" s="66"/>
      <c r="AG19" s="59"/>
      <c r="AH19" s="59"/>
      <c r="AI19" s="59"/>
      <c r="AJ19" s="89"/>
      <c r="AK19" s="59"/>
      <c r="AL19" s="66"/>
      <c r="AM19" s="59"/>
      <c r="AN19" s="59"/>
      <c r="AO19" s="59"/>
      <c r="AP19" s="59"/>
      <c r="AQ19" s="59"/>
      <c r="AR19" s="66"/>
      <c r="AS19" s="59"/>
      <c r="AT19" s="59"/>
      <c r="AU19" s="59"/>
      <c r="AV19" s="59"/>
      <c r="AW19" s="59"/>
      <c r="AX19" s="59"/>
      <c r="AY19" s="59"/>
      <c r="AZ19" s="66"/>
      <c r="BA19" s="59">
        <v>6</v>
      </c>
      <c r="BB19" s="59">
        <v>2</v>
      </c>
      <c r="BC19" s="59">
        <v>4</v>
      </c>
      <c r="BD19" s="59"/>
      <c r="BE19" s="59"/>
      <c r="BF19" s="66"/>
      <c r="BG19" s="59"/>
      <c r="BH19" s="59"/>
      <c r="BI19" s="59"/>
      <c r="BJ19" s="59"/>
      <c r="BK19" s="59"/>
      <c r="BL19" s="66"/>
    </row>
    <row r="20" spans="1:64" ht="13.5" customHeight="1">
      <c r="A20" s="87" t="s">
        <v>302</v>
      </c>
      <c r="B20" s="88" t="s">
        <v>65</v>
      </c>
      <c r="C20" s="74">
        <v>1</v>
      </c>
      <c r="D20" s="75"/>
      <c r="E20" s="76"/>
      <c r="F20" s="75"/>
      <c r="G20" s="136">
        <v>1</v>
      </c>
      <c r="H20" s="77">
        <v>56</v>
      </c>
      <c r="I20" s="79">
        <v>46</v>
      </c>
      <c r="J20" s="79">
        <v>10</v>
      </c>
      <c r="K20" s="80">
        <v>2</v>
      </c>
      <c r="L20" s="84">
        <v>8</v>
      </c>
      <c r="M20" s="80"/>
      <c r="N20" s="81"/>
      <c r="O20" s="82">
        <v>10</v>
      </c>
      <c r="P20" s="80">
        <v>2</v>
      </c>
      <c r="Q20" s="75">
        <v>8</v>
      </c>
      <c r="R20" s="76"/>
      <c r="S20" s="76"/>
      <c r="T20" s="83"/>
      <c r="U20" s="80"/>
      <c r="V20" s="80"/>
      <c r="W20" s="80"/>
      <c r="X20" s="75"/>
      <c r="Y20" s="75"/>
      <c r="Z20" s="83"/>
      <c r="AA20" s="80"/>
      <c r="AB20" s="80"/>
      <c r="AC20" s="80"/>
      <c r="AD20" s="85"/>
      <c r="AE20" s="85"/>
      <c r="AF20" s="83"/>
      <c r="AG20" s="80"/>
      <c r="AH20" s="80"/>
      <c r="AI20" s="80"/>
      <c r="AJ20" s="85"/>
      <c r="AK20" s="85"/>
      <c r="AL20" s="83"/>
      <c r="AM20" s="80"/>
      <c r="AN20" s="80"/>
      <c r="AO20" s="80"/>
      <c r="AP20" s="75"/>
      <c r="AQ20" s="75"/>
      <c r="AR20" s="83"/>
      <c r="AS20" s="75"/>
      <c r="AT20" s="75"/>
      <c r="AU20" s="80"/>
      <c r="AV20" s="80"/>
      <c r="AW20" s="80"/>
      <c r="AX20" s="75"/>
      <c r="AY20" s="75"/>
      <c r="AZ20" s="83"/>
      <c r="BA20" s="80"/>
      <c r="BB20" s="80"/>
      <c r="BC20" s="80"/>
      <c r="BD20" s="75"/>
      <c r="BE20" s="75"/>
      <c r="BF20" s="83"/>
      <c r="BG20" s="80"/>
      <c r="BH20" s="80"/>
      <c r="BI20" s="80"/>
      <c r="BJ20" s="75"/>
      <c r="BK20" s="75"/>
      <c r="BL20" s="83"/>
    </row>
    <row r="21" spans="1:64" ht="13.5" customHeight="1">
      <c r="A21" s="87" t="s">
        <v>303</v>
      </c>
      <c r="B21" s="88" t="s">
        <v>85</v>
      </c>
      <c r="C21" s="74"/>
      <c r="D21" s="75"/>
      <c r="E21" s="76">
        <v>2</v>
      </c>
      <c r="F21" s="75"/>
      <c r="G21" s="136"/>
      <c r="H21" s="77">
        <v>60</v>
      </c>
      <c r="I21" s="79">
        <v>54</v>
      </c>
      <c r="J21" s="79">
        <v>6</v>
      </c>
      <c r="K21" s="80">
        <v>2</v>
      </c>
      <c r="L21" s="84">
        <v>4</v>
      </c>
      <c r="M21" s="80"/>
      <c r="N21" s="81"/>
      <c r="O21" s="82"/>
      <c r="P21" s="80"/>
      <c r="Q21" s="75"/>
      <c r="R21" s="76"/>
      <c r="S21" s="76"/>
      <c r="T21" s="83"/>
      <c r="U21" s="80">
        <v>6</v>
      </c>
      <c r="V21" s="80">
        <v>2</v>
      </c>
      <c r="W21" s="80">
        <v>4</v>
      </c>
      <c r="X21" s="75"/>
      <c r="Y21" s="75"/>
      <c r="Z21" s="83"/>
      <c r="AA21" s="80"/>
      <c r="AB21" s="80"/>
      <c r="AC21" s="80"/>
      <c r="AD21" s="85"/>
      <c r="AE21" s="85"/>
      <c r="AF21" s="83"/>
      <c r="AG21" s="80"/>
      <c r="AH21" s="80"/>
      <c r="AI21" s="80"/>
      <c r="AJ21" s="85"/>
      <c r="AK21" s="85"/>
      <c r="AL21" s="83"/>
      <c r="AM21" s="80"/>
      <c r="AN21" s="80"/>
      <c r="AO21" s="80"/>
      <c r="AP21" s="75"/>
      <c r="AQ21" s="75"/>
      <c r="AR21" s="83"/>
      <c r="AS21" s="75"/>
      <c r="AT21" s="75"/>
      <c r="AU21" s="80"/>
      <c r="AV21" s="80"/>
      <c r="AW21" s="80"/>
      <c r="AX21" s="75"/>
      <c r="AY21" s="75"/>
      <c r="AZ21" s="83"/>
      <c r="BA21" s="80"/>
      <c r="BB21" s="80"/>
      <c r="BC21" s="80"/>
      <c r="BD21" s="75"/>
      <c r="BE21" s="75"/>
      <c r="BF21" s="83"/>
      <c r="BG21" s="80"/>
      <c r="BH21" s="80"/>
      <c r="BI21" s="80"/>
      <c r="BJ21" s="75"/>
      <c r="BK21" s="75"/>
      <c r="BL21" s="83"/>
    </row>
    <row r="22" spans="1:64" ht="23.25" customHeight="1" thickBot="1">
      <c r="A22" s="87" t="s">
        <v>304</v>
      </c>
      <c r="B22" s="88" t="s">
        <v>88</v>
      </c>
      <c r="C22" s="74"/>
      <c r="D22" s="75"/>
      <c r="E22" s="76">
        <v>7</v>
      </c>
      <c r="F22" s="75"/>
      <c r="G22" s="136">
        <v>7</v>
      </c>
      <c r="H22" s="77">
        <v>40</v>
      </c>
      <c r="I22" s="79">
        <v>34</v>
      </c>
      <c r="J22" s="79">
        <v>6</v>
      </c>
      <c r="K22" s="80">
        <v>2</v>
      </c>
      <c r="L22" s="84">
        <v>4</v>
      </c>
      <c r="M22" s="80"/>
      <c r="N22" s="81"/>
      <c r="O22" s="82"/>
      <c r="P22" s="80"/>
      <c r="Q22" s="75"/>
      <c r="R22" s="76"/>
      <c r="S22" s="76"/>
      <c r="T22" s="83"/>
      <c r="U22" s="80"/>
      <c r="V22" s="80"/>
      <c r="W22" s="80"/>
      <c r="X22" s="75"/>
      <c r="Y22" s="75"/>
      <c r="Z22" s="83"/>
      <c r="AA22" s="80"/>
      <c r="AB22" s="80"/>
      <c r="AC22" s="80"/>
      <c r="AD22" s="75"/>
      <c r="AE22" s="75"/>
      <c r="AF22" s="83"/>
      <c r="AG22" s="80"/>
      <c r="AH22" s="80"/>
      <c r="AI22" s="80"/>
      <c r="AJ22" s="75"/>
      <c r="AK22" s="75"/>
      <c r="AL22" s="83"/>
      <c r="AM22" s="80"/>
      <c r="AN22" s="80"/>
      <c r="AO22" s="80"/>
      <c r="AP22" s="75"/>
      <c r="AQ22" s="75"/>
      <c r="AR22" s="83"/>
      <c r="AS22" s="75"/>
      <c r="AT22" s="75"/>
      <c r="AU22" s="80"/>
      <c r="AV22" s="80"/>
      <c r="AW22" s="80"/>
      <c r="AX22" s="75"/>
      <c r="AY22" s="75"/>
      <c r="AZ22" s="83"/>
      <c r="BA22" s="80">
        <v>6</v>
      </c>
      <c r="BB22" s="80">
        <v>2</v>
      </c>
      <c r="BC22" s="80">
        <v>4</v>
      </c>
      <c r="BD22" s="75"/>
      <c r="BE22" s="75"/>
      <c r="BF22" s="83"/>
      <c r="BG22" s="80"/>
      <c r="BH22" s="80"/>
      <c r="BI22" s="80"/>
      <c r="BJ22" s="85"/>
      <c r="BK22" s="85"/>
      <c r="BL22" s="83"/>
    </row>
    <row r="23" spans="1:64" ht="21.75" customHeight="1" thickBot="1">
      <c r="A23" s="58" t="s">
        <v>305</v>
      </c>
      <c r="B23" s="86" t="s">
        <v>292</v>
      </c>
      <c r="C23" s="58">
        <v>4</v>
      </c>
      <c r="D23" s="59"/>
      <c r="E23" s="60">
        <v>5</v>
      </c>
      <c r="F23" s="59">
        <v>2</v>
      </c>
      <c r="G23" s="64">
        <v>7</v>
      </c>
      <c r="H23" s="61">
        <f>SUM(H24:H33)</f>
        <v>681</v>
      </c>
      <c r="I23" s="63">
        <f>SUM(I24:I33)</f>
        <v>519</v>
      </c>
      <c r="J23" s="63">
        <f>SUM(J24:J33)</f>
        <v>162</v>
      </c>
      <c r="K23" s="59">
        <f>SUM(K24:K33)</f>
        <v>26</v>
      </c>
      <c r="L23" s="59">
        <f>SUM(L24:L33)</f>
        <v>136</v>
      </c>
      <c r="M23" s="59"/>
      <c r="N23" s="66"/>
      <c r="O23" s="65">
        <v>36</v>
      </c>
      <c r="P23" s="59">
        <v>4</v>
      </c>
      <c r="Q23" s="59">
        <v>30</v>
      </c>
      <c r="R23" s="60">
        <v>2</v>
      </c>
      <c r="S23" s="60"/>
      <c r="T23" s="66"/>
      <c r="U23" s="59">
        <f>SUM(U24:U33)</f>
        <v>52</v>
      </c>
      <c r="V23" s="59">
        <v>4</v>
      </c>
      <c r="W23" s="59">
        <v>46</v>
      </c>
      <c r="X23" s="59">
        <v>2</v>
      </c>
      <c r="Y23" s="59"/>
      <c r="Z23" s="66"/>
      <c r="AA23" s="59">
        <f>SUM(AA24:AA33)</f>
        <v>34</v>
      </c>
      <c r="AB23" s="59">
        <v>6</v>
      </c>
      <c r="AC23" s="59">
        <f>SUM(AC24:AC33)</f>
        <v>28</v>
      </c>
      <c r="AD23" s="89"/>
      <c r="AE23" s="59"/>
      <c r="AF23" s="66"/>
      <c r="AG23" s="59"/>
      <c r="AH23" s="59"/>
      <c r="AI23" s="59"/>
      <c r="AJ23" s="59"/>
      <c r="AK23" s="59"/>
      <c r="AL23" s="66"/>
      <c r="AM23" s="59"/>
      <c r="AN23" s="59"/>
      <c r="AO23" s="59"/>
      <c r="AP23" s="59"/>
      <c r="AQ23" s="59"/>
      <c r="AR23" s="66"/>
      <c r="AS23" s="59"/>
      <c r="AT23" s="59"/>
      <c r="AU23" s="59">
        <v>10</v>
      </c>
      <c r="AV23" s="59"/>
      <c r="AW23" s="59">
        <v>10</v>
      </c>
      <c r="AX23" s="59"/>
      <c r="AY23" s="59"/>
      <c r="AZ23" s="66"/>
      <c r="BA23" s="59">
        <v>2</v>
      </c>
      <c r="BB23" s="59"/>
      <c r="BC23" s="59"/>
      <c r="BD23" s="59">
        <v>2</v>
      </c>
      <c r="BE23" s="59"/>
      <c r="BF23" s="66"/>
      <c r="BG23" s="59">
        <v>28</v>
      </c>
      <c r="BH23" s="59">
        <v>6</v>
      </c>
      <c r="BI23" s="59">
        <v>22</v>
      </c>
      <c r="BJ23" s="59"/>
      <c r="BK23" s="59"/>
      <c r="BL23" s="66"/>
    </row>
    <row r="24" spans="1:64" ht="13.5" customHeight="1">
      <c r="A24" s="87" t="s">
        <v>306</v>
      </c>
      <c r="B24" s="88" t="s">
        <v>101</v>
      </c>
      <c r="C24" s="74"/>
      <c r="D24" s="75"/>
      <c r="E24" s="76">
        <v>1</v>
      </c>
      <c r="F24" s="244"/>
      <c r="G24" s="223">
        <v>1</v>
      </c>
      <c r="H24" s="77">
        <v>70</v>
      </c>
      <c r="I24" s="79">
        <v>54</v>
      </c>
      <c r="J24" s="79">
        <v>16</v>
      </c>
      <c r="K24" s="80">
        <v>2</v>
      </c>
      <c r="L24" s="84">
        <v>14</v>
      </c>
      <c r="M24" s="80"/>
      <c r="N24" s="81"/>
      <c r="O24" s="82">
        <v>16</v>
      </c>
      <c r="P24" s="80">
        <v>2</v>
      </c>
      <c r="Q24" s="75">
        <v>14</v>
      </c>
      <c r="R24" s="76"/>
      <c r="S24" s="76"/>
      <c r="T24" s="83"/>
      <c r="U24" s="80"/>
      <c r="V24" s="80"/>
      <c r="W24" s="80"/>
      <c r="X24" s="75"/>
      <c r="Y24" s="75"/>
      <c r="Z24" s="83"/>
      <c r="AA24" s="80"/>
      <c r="AB24" s="80"/>
      <c r="AC24" s="80"/>
      <c r="AD24" s="85"/>
      <c r="AE24" s="85"/>
      <c r="AF24" s="83"/>
      <c r="AG24" s="80"/>
      <c r="AH24" s="80"/>
      <c r="AI24" s="80"/>
      <c r="AJ24" s="75"/>
      <c r="AK24" s="75"/>
      <c r="AL24" s="83"/>
      <c r="AM24" s="80"/>
      <c r="AN24" s="80"/>
      <c r="AO24" s="80"/>
      <c r="AP24" s="75"/>
      <c r="AQ24" s="75"/>
      <c r="AR24" s="83"/>
      <c r="AS24" s="75"/>
      <c r="AT24" s="75"/>
      <c r="AU24" s="80"/>
      <c r="AV24" s="80"/>
      <c r="AW24" s="80"/>
      <c r="AX24" s="75"/>
      <c r="AY24" s="75"/>
      <c r="AZ24" s="83"/>
      <c r="BA24" s="80"/>
      <c r="BB24" s="80"/>
      <c r="BC24" s="80"/>
      <c r="BD24" s="75"/>
      <c r="BE24" s="75"/>
      <c r="BF24" s="83"/>
      <c r="BG24" s="80"/>
      <c r="BH24" s="80"/>
      <c r="BI24" s="80"/>
      <c r="BJ24" s="75"/>
      <c r="BK24" s="75"/>
      <c r="BL24" s="83"/>
    </row>
    <row r="25" spans="1:64" ht="13.5" customHeight="1">
      <c r="A25" s="87" t="s">
        <v>307</v>
      </c>
      <c r="B25" s="88" t="s">
        <v>102</v>
      </c>
      <c r="C25" s="74">
        <v>2</v>
      </c>
      <c r="D25" s="75"/>
      <c r="E25" s="76">
        <v>1</v>
      </c>
      <c r="F25" s="75"/>
      <c r="G25" s="136">
        <v>1.2</v>
      </c>
      <c r="H25" s="77">
        <v>101</v>
      </c>
      <c r="I25" s="79">
        <v>71</v>
      </c>
      <c r="J25" s="79">
        <v>30</v>
      </c>
      <c r="K25" s="79">
        <v>4</v>
      </c>
      <c r="L25" s="96">
        <v>26</v>
      </c>
      <c r="M25" s="80"/>
      <c r="N25" s="81"/>
      <c r="O25" s="82">
        <v>18</v>
      </c>
      <c r="P25" s="80">
        <v>2</v>
      </c>
      <c r="Q25" s="75">
        <v>16</v>
      </c>
      <c r="R25" s="76"/>
      <c r="S25" s="76"/>
      <c r="T25" s="83"/>
      <c r="U25" s="80">
        <v>12</v>
      </c>
      <c r="V25" s="80">
        <v>2</v>
      </c>
      <c r="W25" s="80">
        <v>10</v>
      </c>
      <c r="X25" s="75"/>
      <c r="Y25" s="75"/>
      <c r="Z25" s="83"/>
      <c r="AA25" s="80"/>
      <c r="AB25" s="80"/>
      <c r="AC25" s="80"/>
      <c r="AD25" s="85"/>
      <c r="AE25" s="85"/>
      <c r="AF25" s="83"/>
      <c r="AG25" s="80"/>
      <c r="AH25" s="80"/>
      <c r="AI25" s="80"/>
      <c r="AJ25" s="85"/>
      <c r="AK25" s="85"/>
      <c r="AL25" s="83"/>
      <c r="AM25" s="80"/>
      <c r="AN25" s="80"/>
      <c r="AO25" s="80"/>
      <c r="AP25" s="75"/>
      <c r="AQ25" s="75"/>
      <c r="AR25" s="83"/>
      <c r="AS25" s="75"/>
      <c r="AT25" s="75"/>
      <c r="AU25" s="80"/>
      <c r="AV25" s="80"/>
      <c r="AW25" s="80"/>
      <c r="AX25" s="75"/>
      <c r="AY25" s="75"/>
      <c r="AZ25" s="83"/>
      <c r="BA25" s="80"/>
      <c r="BB25" s="80"/>
      <c r="BC25" s="80"/>
      <c r="BD25" s="75"/>
      <c r="BE25" s="75"/>
      <c r="BF25" s="83"/>
      <c r="BG25" s="80"/>
      <c r="BH25" s="80"/>
      <c r="BI25" s="80"/>
      <c r="BJ25" s="75"/>
      <c r="BK25" s="75"/>
      <c r="BL25" s="83"/>
    </row>
    <row r="26" spans="1:64" ht="13.5" customHeight="1">
      <c r="A26" s="87" t="s">
        <v>308</v>
      </c>
      <c r="B26" s="88" t="s">
        <v>103</v>
      </c>
      <c r="C26" s="74"/>
      <c r="D26" s="75"/>
      <c r="E26" s="76"/>
      <c r="F26" s="75">
        <v>3</v>
      </c>
      <c r="G26" s="136">
        <v>3</v>
      </c>
      <c r="H26" s="77">
        <v>42</v>
      </c>
      <c r="I26" s="79">
        <v>38</v>
      </c>
      <c r="J26" s="79">
        <v>4</v>
      </c>
      <c r="K26" s="80">
        <v>2</v>
      </c>
      <c r="L26" s="84">
        <v>2</v>
      </c>
      <c r="M26" s="80"/>
      <c r="N26" s="81"/>
      <c r="O26" s="82"/>
      <c r="P26" s="80"/>
      <c r="Q26" s="75"/>
      <c r="R26" s="76"/>
      <c r="S26" s="76"/>
      <c r="T26" s="83"/>
      <c r="U26" s="80"/>
      <c r="V26" s="80"/>
      <c r="W26" s="80"/>
      <c r="X26" s="75"/>
      <c r="Y26" s="75"/>
      <c r="Z26" s="83"/>
      <c r="AA26" s="80">
        <v>4</v>
      </c>
      <c r="AB26" s="80">
        <v>2</v>
      </c>
      <c r="AC26" s="80">
        <v>2</v>
      </c>
      <c r="AD26" s="85"/>
      <c r="AE26" s="85"/>
      <c r="AF26" s="83"/>
      <c r="AG26" s="80"/>
      <c r="AH26" s="80"/>
      <c r="AI26" s="80"/>
      <c r="AJ26" s="75"/>
      <c r="AK26" s="75"/>
      <c r="AL26" s="83"/>
      <c r="AM26" s="80"/>
      <c r="AN26" s="80"/>
      <c r="AO26" s="80"/>
      <c r="AP26" s="75"/>
      <c r="AQ26" s="75"/>
      <c r="AR26" s="83"/>
      <c r="AS26" s="75"/>
      <c r="AT26" s="75"/>
      <c r="AU26" s="80"/>
      <c r="AV26" s="80"/>
      <c r="AW26" s="80"/>
      <c r="AX26" s="75"/>
      <c r="AY26" s="75"/>
      <c r="AZ26" s="83"/>
      <c r="BA26" s="80"/>
      <c r="BB26" s="80"/>
      <c r="BC26" s="80"/>
      <c r="BD26" s="75"/>
      <c r="BE26" s="75"/>
      <c r="BF26" s="83"/>
      <c r="BG26" s="80"/>
      <c r="BH26" s="80"/>
      <c r="BI26" s="80"/>
      <c r="BJ26" s="75"/>
      <c r="BK26" s="75"/>
      <c r="BL26" s="83"/>
    </row>
    <row r="27" spans="1:64" ht="13.5" customHeight="1">
      <c r="A27" s="87" t="s">
        <v>104</v>
      </c>
      <c r="B27" s="246" t="s">
        <v>105</v>
      </c>
      <c r="C27" s="74">
        <v>2</v>
      </c>
      <c r="D27" s="75"/>
      <c r="E27" s="76"/>
      <c r="F27" s="75"/>
      <c r="G27" s="136">
        <v>2</v>
      </c>
      <c r="H27" s="77">
        <v>90</v>
      </c>
      <c r="I27" s="79">
        <v>50</v>
      </c>
      <c r="J27" s="79">
        <v>40</v>
      </c>
      <c r="K27" s="80">
        <v>4</v>
      </c>
      <c r="L27" s="84">
        <v>36</v>
      </c>
      <c r="M27" s="80"/>
      <c r="N27" s="81"/>
      <c r="O27" s="82">
        <v>2</v>
      </c>
      <c r="P27" s="80"/>
      <c r="Q27" s="75"/>
      <c r="R27" s="76">
        <v>2</v>
      </c>
      <c r="S27" s="76"/>
      <c r="T27" s="83"/>
      <c r="U27" s="80">
        <v>38</v>
      </c>
      <c r="V27" s="80">
        <v>2</v>
      </c>
      <c r="W27" s="80">
        <v>36</v>
      </c>
      <c r="X27" s="75"/>
      <c r="Y27" s="75"/>
      <c r="Z27" s="83"/>
      <c r="AA27" s="80"/>
      <c r="AB27" s="80"/>
      <c r="AC27" s="80"/>
      <c r="AD27" s="75"/>
      <c r="AE27" s="75"/>
      <c r="AF27" s="83"/>
      <c r="AG27" s="80"/>
      <c r="AH27" s="80"/>
      <c r="AI27" s="80"/>
      <c r="AJ27" s="85"/>
      <c r="AK27" s="85"/>
      <c r="AL27" s="83"/>
      <c r="AM27" s="80"/>
      <c r="AN27" s="80"/>
      <c r="AO27" s="80"/>
      <c r="AP27" s="75"/>
      <c r="AQ27" s="75"/>
      <c r="AR27" s="83"/>
      <c r="AS27" s="75"/>
      <c r="AT27" s="75"/>
      <c r="AU27" s="80"/>
      <c r="AV27" s="80"/>
      <c r="AW27" s="80"/>
      <c r="AX27" s="75"/>
      <c r="AY27" s="75"/>
      <c r="AZ27" s="83"/>
      <c r="BA27" s="80"/>
      <c r="BB27" s="80"/>
      <c r="BC27" s="80"/>
      <c r="BD27" s="75"/>
      <c r="BE27" s="75"/>
      <c r="BF27" s="83"/>
      <c r="BG27" s="80"/>
      <c r="BH27" s="80"/>
      <c r="BI27" s="80"/>
      <c r="BJ27" s="75"/>
      <c r="BK27" s="75"/>
      <c r="BL27" s="83"/>
    </row>
    <row r="28" spans="1:64" ht="23.25" customHeight="1">
      <c r="A28" s="87" t="s">
        <v>309</v>
      </c>
      <c r="B28" s="88" t="s">
        <v>107</v>
      </c>
      <c r="C28" s="74">
        <v>3</v>
      </c>
      <c r="D28" s="75"/>
      <c r="E28" s="76"/>
      <c r="F28" s="75"/>
      <c r="G28" s="136"/>
      <c r="H28" s="77">
        <v>81</v>
      </c>
      <c r="I28" s="79">
        <v>65</v>
      </c>
      <c r="J28" s="79">
        <v>16</v>
      </c>
      <c r="K28" s="80"/>
      <c r="L28" s="84">
        <v>16</v>
      </c>
      <c r="M28" s="80"/>
      <c r="N28" s="81"/>
      <c r="O28" s="82"/>
      <c r="P28" s="80"/>
      <c r="Q28" s="75"/>
      <c r="R28" s="76"/>
      <c r="S28" s="76"/>
      <c r="T28" s="83"/>
      <c r="U28" s="80"/>
      <c r="V28" s="80"/>
      <c r="W28" s="80"/>
      <c r="X28" s="75"/>
      <c r="Y28" s="75"/>
      <c r="Z28" s="83"/>
      <c r="AA28" s="80">
        <v>16</v>
      </c>
      <c r="AB28" s="80"/>
      <c r="AC28" s="80">
        <v>16</v>
      </c>
      <c r="AD28" s="75"/>
      <c r="AE28" s="75"/>
      <c r="AF28" s="83"/>
      <c r="AG28" s="80"/>
      <c r="AH28" s="80"/>
      <c r="AI28" s="80"/>
      <c r="AJ28" s="75"/>
      <c r="AK28" s="75"/>
      <c r="AL28" s="83"/>
      <c r="AM28" s="80"/>
      <c r="AN28" s="80"/>
      <c r="AO28" s="80"/>
      <c r="AP28" s="85"/>
      <c r="AQ28" s="85"/>
      <c r="AR28" s="83"/>
      <c r="AS28" s="75"/>
      <c r="AT28" s="75"/>
      <c r="AU28" s="80"/>
      <c r="AV28" s="80"/>
      <c r="AW28" s="80"/>
      <c r="AX28" s="85"/>
      <c r="AY28" s="85"/>
      <c r="AZ28" s="83"/>
      <c r="BA28" s="80"/>
      <c r="BB28" s="80"/>
      <c r="BC28" s="80"/>
      <c r="BD28" s="75"/>
      <c r="BE28" s="75"/>
      <c r="BF28" s="83"/>
      <c r="BG28" s="80"/>
      <c r="BH28" s="80"/>
      <c r="BI28" s="80"/>
      <c r="BJ28" s="75"/>
      <c r="BK28" s="75"/>
      <c r="BL28" s="83"/>
    </row>
    <row r="29" spans="1:64" ht="13.5" customHeight="1">
      <c r="A29" s="87" t="s">
        <v>310</v>
      </c>
      <c r="B29" s="88" t="s">
        <v>477</v>
      </c>
      <c r="C29" s="74"/>
      <c r="D29" s="75"/>
      <c r="E29" s="76">
        <v>8</v>
      </c>
      <c r="F29" s="75"/>
      <c r="G29" s="136">
        <v>8</v>
      </c>
      <c r="H29" s="77">
        <v>104</v>
      </c>
      <c r="I29" s="79">
        <v>82</v>
      </c>
      <c r="J29" s="79">
        <v>22</v>
      </c>
      <c r="K29" s="80">
        <v>6</v>
      </c>
      <c r="L29" s="84">
        <v>16</v>
      </c>
      <c r="M29" s="80"/>
      <c r="N29" s="81"/>
      <c r="O29" s="82"/>
      <c r="P29" s="80"/>
      <c r="Q29" s="75"/>
      <c r="R29" s="76"/>
      <c r="S29" s="76"/>
      <c r="T29" s="83"/>
      <c r="U29" s="80"/>
      <c r="V29" s="80"/>
      <c r="W29" s="80"/>
      <c r="X29" s="75"/>
      <c r="Y29" s="75"/>
      <c r="Z29" s="83"/>
      <c r="AA29" s="80"/>
      <c r="AB29" s="80"/>
      <c r="AC29" s="80"/>
      <c r="AD29" s="75"/>
      <c r="AE29" s="75"/>
      <c r="AF29" s="83"/>
      <c r="AG29" s="80"/>
      <c r="AH29" s="80"/>
      <c r="AI29" s="80"/>
      <c r="AJ29" s="75"/>
      <c r="AK29" s="75"/>
      <c r="AL29" s="83"/>
      <c r="AM29" s="80"/>
      <c r="AN29" s="80"/>
      <c r="AO29" s="80"/>
      <c r="AP29" s="75"/>
      <c r="AQ29" s="75"/>
      <c r="AR29" s="83"/>
      <c r="AS29" s="75"/>
      <c r="AT29" s="75"/>
      <c r="AU29" s="80"/>
      <c r="AV29" s="80"/>
      <c r="AW29" s="80"/>
      <c r="AX29" s="75"/>
      <c r="AY29" s="75"/>
      <c r="AZ29" s="83"/>
      <c r="BA29" s="80">
        <v>2</v>
      </c>
      <c r="BB29" s="80"/>
      <c r="BC29" s="80"/>
      <c r="BD29" s="85">
        <v>2</v>
      </c>
      <c r="BE29" s="85"/>
      <c r="BF29" s="83"/>
      <c r="BG29" s="80">
        <v>20</v>
      </c>
      <c r="BH29" s="80">
        <v>4</v>
      </c>
      <c r="BI29" s="80">
        <v>16</v>
      </c>
      <c r="BJ29" s="85"/>
      <c r="BK29" s="85"/>
      <c r="BL29" s="83"/>
    </row>
    <row r="30" spans="1:64" ht="13.5" customHeight="1">
      <c r="A30" s="87" t="s">
        <v>311</v>
      </c>
      <c r="B30" s="88" t="s">
        <v>109</v>
      </c>
      <c r="C30" s="74"/>
      <c r="D30" s="75"/>
      <c r="E30" s="76">
        <v>3</v>
      </c>
      <c r="F30" s="75"/>
      <c r="G30" s="136">
        <v>3</v>
      </c>
      <c r="H30" s="77">
        <v>45</v>
      </c>
      <c r="I30" s="79">
        <v>37</v>
      </c>
      <c r="J30" s="79">
        <v>8</v>
      </c>
      <c r="K30" s="80">
        <v>4</v>
      </c>
      <c r="L30" s="84">
        <v>4</v>
      </c>
      <c r="M30" s="80"/>
      <c r="N30" s="81"/>
      <c r="O30" s="82"/>
      <c r="P30" s="80"/>
      <c r="Q30" s="75"/>
      <c r="R30" s="76"/>
      <c r="S30" s="76"/>
      <c r="T30" s="83"/>
      <c r="U30" s="80">
        <v>2</v>
      </c>
      <c r="V30" s="80"/>
      <c r="W30" s="80"/>
      <c r="X30" s="75">
        <v>2</v>
      </c>
      <c r="Y30" s="75"/>
      <c r="Z30" s="83"/>
      <c r="AA30" s="80">
        <v>6</v>
      </c>
      <c r="AB30" s="80">
        <v>2</v>
      </c>
      <c r="AC30" s="80">
        <v>4</v>
      </c>
      <c r="AD30" s="75"/>
      <c r="AE30" s="75"/>
      <c r="AF30" s="83"/>
      <c r="AG30" s="80"/>
      <c r="AH30" s="80"/>
      <c r="AI30" s="80"/>
      <c r="AJ30" s="75"/>
      <c r="AK30" s="75"/>
      <c r="AL30" s="83"/>
      <c r="AM30" s="80"/>
      <c r="AN30" s="80"/>
      <c r="AO30" s="80"/>
      <c r="AP30" s="85"/>
      <c r="AQ30" s="85"/>
      <c r="AR30" s="83"/>
      <c r="AS30" s="75"/>
      <c r="AT30" s="75"/>
      <c r="AU30" s="80"/>
      <c r="AV30" s="80"/>
      <c r="AW30" s="80"/>
      <c r="AX30" s="75"/>
      <c r="AY30" s="75"/>
      <c r="AZ30" s="83"/>
      <c r="BA30" s="80"/>
      <c r="BB30" s="80"/>
      <c r="BC30" s="80"/>
      <c r="BD30" s="75"/>
      <c r="BE30" s="75"/>
      <c r="BF30" s="83"/>
      <c r="BG30" s="80"/>
      <c r="BH30" s="80"/>
      <c r="BI30" s="80"/>
      <c r="BJ30" s="75"/>
      <c r="BK30" s="75"/>
      <c r="BL30" s="83"/>
    </row>
    <row r="31" spans="1:64" ht="23.25" customHeight="1">
      <c r="A31" s="87" t="s">
        <v>312</v>
      </c>
      <c r="B31" s="268" t="s">
        <v>110</v>
      </c>
      <c r="C31" s="74"/>
      <c r="D31" s="75"/>
      <c r="E31" s="76">
        <v>8</v>
      </c>
      <c r="F31" s="75"/>
      <c r="G31" s="136">
        <v>8</v>
      </c>
      <c r="H31" s="77">
        <v>40</v>
      </c>
      <c r="I31" s="79">
        <v>32</v>
      </c>
      <c r="J31" s="79">
        <v>8</v>
      </c>
      <c r="K31" s="80">
        <v>2</v>
      </c>
      <c r="L31" s="84">
        <v>6</v>
      </c>
      <c r="M31" s="80"/>
      <c r="N31" s="81"/>
      <c r="O31" s="82"/>
      <c r="P31" s="80"/>
      <c r="Q31" s="75"/>
      <c r="R31" s="76"/>
      <c r="S31" s="76"/>
      <c r="T31" s="83"/>
      <c r="U31" s="80"/>
      <c r="V31" s="80"/>
      <c r="W31" s="80"/>
      <c r="X31" s="75"/>
      <c r="Y31" s="75"/>
      <c r="Z31" s="83"/>
      <c r="AA31" s="80"/>
      <c r="AB31" s="80"/>
      <c r="AC31" s="80"/>
      <c r="AD31" s="75"/>
      <c r="AE31" s="75"/>
      <c r="AF31" s="83"/>
      <c r="AG31" s="80"/>
      <c r="AH31" s="80"/>
      <c r="AI31" s="80"/>
      <c r="AJ31" s="75"/>
      <c r="AK31" s="75"/>
      <c r="AL31" s="83"/>
      <c r="AM31" s="80"/>
      <c r="AN31" s="80"/>
      <c r="AO31" s="80"/>
      <c r="AP31" s="75"/>
      <c r="AQ31" s="75"/>
      <c r="AR31" s="83"/>
      <c r="AS31" s="75"/>
      <c r="AT31" s="75"/>
      <c r="AU31" s="80"/>
      <c r="AV31" s="80"/>
      <c r="AW31" s="80"/>
      <c r="AX31" s="75"/>
      <c r="AY31" s="75"/>
      <c r="AZ31" s="83"/>
      <c r="BA31" s="80"/>
      <c r="BB31" s="80"/>
      <c r="BC31" s="80"/>
      <c r="BD31" s="85"/>
      <c r="BE31" s="85"/>
      <c r="BF31" s="83"/>
      <c r="BG31" s="80">
        <v>8</v>
      </c>
      <c r="BH31" s="80">
        <v>2</v>
      </c>
      <c r="BI31" s="80">
        <v>6</v>
      </c>
      <c r="BJ31" s="75"/>
      <c r="BK31" s="75"/>
      <c r="BL31" s="83"/>
    </row>
    <row r="32" spans="1:64" ht="13.5" customHeight="1">
      <c r="A32" s="77" t="s">
        <v>313</v>
      </c>
      <c r="B32" s="88" t="s">
        <v>111</v>
      </c>
      <c r="C32" s="74"/>
      <c r="D32" s="75"/>
      <c r="E32" s="76"/>
      <c r="F32" s="75">
        <v>6</v>
      </c>
      <c r="G32" s="136"/>
      <c r="H32" s="77">
        <v>40</v>
      </c>
      <c r="I32" s="79">
        <v>30</v>
      </c>
      <c r="J32" s="79">
        <v>10</v>
      </c>
      <c r="K32" s="80"/>
      <c r="L32" s="80">
        <v>10</v>
      </c>
      <c r="M32" s="80"/>
      <c r="N32" s="81"/>
      <c r="O32" s="82"/>
      <c r="P32" s="80"/>
      <c r="Q32" s="75"/>
      <c r="R32" s="76"/>
      <c r="S32" s="76"/>
      <c r="T32" s="83"/>
      <c r="U32" s="80"/>
      <c r="V32" s="80"/>
      <c r="W32" s="80"/>
      <c r="X32" s="75"/>
      <c r="Y32" s="75"/>
      <c r="Z32" s="83"/>
      <c r="AA32" s="80"/>
      <c r="AB32" s="80"/>
      <c r="AC32" s="80"/>
      <c r="AD32" s="75"/>
      <c r="AE32" s="75"/>
      <c r="AF32" s="83"/>
      <c r="AG32" s="80"/>
      <c r="AH32" s="80"/>
      <c r="AI32" s="80"/>
      <c r="AJ32" s="75"/>
      <c r="AK32" s="75"/>
      <c r="AL32" s="83"/>
      <c r="AM32" s="80"/>
      <c r="AN32" s="80"/>
      <c r="AO32" s="80"/>
      <c r="AP32" s="75"/>
      <c r="AQ32" s="75"/>
      <c r="AR32" s="83"/>
      <c r="AS32" s="75"/>
      <c r="AT32" s="75"/>
      <c r="AU32" s="80">
        <v>10</v>
      </c>
      <c r="AV32" s="80"/>
      <c r="AW32" s="80">
        <v>10</v>
      </c>
      <c r="AX32" s="75"/>
      <c r="AY32" s="75"/>
      <c r="AZ32" s="83"/>
      <c r="BA32" s="80"/>
      <c r="BB32" s="80"/>
      <c r="BC32" s="80"/>
      <c r="BD32" s="75"/>
      <c r="BE32" s="85"/>
      <c r="BF32" s="83"/>
      <c r="BG32" s="80"/>
      <c r="BH32" s="80"/>
      <c r="BI32" s="80"/>
      <c r="BJ32" s="75"/>
      <c r="BK32" s="75"/>
      <c r="BL32" s="83"/>
    </row>
    <row r="33" spans="1:64" ht="13.5" customHeight="1" thickBot="1">
      <c r="A33" s="87" t="s">
        <v>97</v>
      </c>
      <c r="B33" s="94" t="s">
        <v>98</v>
      </c>
      <c r="C33" s="74">
        <v>3</v>
      </c>
      <c r="D33" s="75"/>
      <c r="E33" s="76"/>
      <c r="F33" s="75"/>
      <c r="G33" s="136"/>
      <c r="H33" s="77">
        <v>68</v>
      </c>
      <c r="I33" s="79">
        <v>60</v>
      </c>
      <c r="J33" s="79">
        <v>8</v>
      </c>
      <c r="K33" s="80">
        <v>2</v>
      </c>
      <c r="L33" s="84">
        <v>6</v>
      </c>
      <c r="M33" s="80"/>
      <c r="N33" s="81"/>
      <c r="O33" s="82"/>
      <c r="P33" s="80"/>
      <c r="Q33" s="75"/>
      <c r="R33" s="76"/>
      <c r="S33" s="76"/>
      <c r="T33" s="83"/>
      <c r="U33" s="80"/>
      <c r="V33" s="80"/>
      <c r="W33" s="80"/>
      <c r="X33" s="75"/>
      <c r="Y33" s="75"/>
      <c r="Z33" s="83"/>
      <c r="AA33" s="80">
        <v>8</v>
      </c>
      <c r="AB33" s="80">
        <v>2</v>
      </c>
      <c r="AC33" s="80">
        <v>6</v>
      </c>
      <c r="AD33" s="75"/>
      <c r="AE33" s="75"/>
      <c r="AF33" s="83"/>
      <c r="AG33" s="80"/>
      <c r="AH33" s="80"/>
      <c r="AI33" s="80"/>
      <c r="AJ33" s="75"/>
      <c r="AK33" s="75"/>
      <c r="AL33" s="83"/>
      <c r="AM33" s="80"/>
      <c r="AN33" s="80"/>
      <c r="AO33" s="80"/>
      <c r="AP33" s="85"/>
      <c r="AQ33" s="85"/>
      <c r="AR33" s="83"/>
      <c r="AS33" s="75"/>
      <c r="AT33" s="75"/>
      <c r="AU33" s="80"/>
      <c r="AV33" s="80"/>
      <c r="AW33" s="80"/>
      <c r="AX33" s="85"/>
      <c r="AY33" s="85"/>
      <c r="AZ33" s="83"/>
      <c r="BA33" s="80"/>
      <c r="BB33" s="80"/>
      <c r="BC33" s="80"/>
      <c r="BD33" s="75"/>
      <c r="BE33" s="75"/>
      <c r="BF33" s="83"/>
      <c r="BG33" s="80"/>
      <c r="BH33" s="80"/>
      <c r="BI33" s="80"/>
      <c r="BJ33" s="75"/>
      <c r="BK33" s="75"/>
      <c r="BL33" s="83"/>
    </row>
    <row r="34" spans="1:64" ht="23.25" customHeight="1" thickBot="1">
      <c r="A34" s="61" t="s">
        <v>315</v>
      </c>
      <c r="B34" s="97" t="s">
        <v>314</v>
      </c>
      <c r="C34" s="61">
        <f>SUM(C35,C39,C43,C46)</f>
        <v>7</v>
      </c>
      <c r="D34" s="63">
        <f>SUM(D39,D35,D43,D46)</f>
        <v>1</v>
      </c>
      <c r="E34" s="98">
        <f>SUM(E35,E39,E43,E46)</f>
        <v>6</v>
      </c>
      <c r="F34" s="63">
        <f>SUM(F35,F39,F43,F46)</f>
        <v>4</v>
      </c>
      <c r="G34" s="226">
        <f>SUM(G35,G39,G43,G46)</f>
        <v>15</v>
      </c>
      <c r="H34" s="61">
        <f>SUM(H35,H39,H43,H46,H50)</f>
        <v>1771</v>
      </c>
      <c r="I34" s="63">
        <f>SUM(I35,I39,I43,I46,I50)</f>
        <v>1377</v>
      </c>
      <c r="J34" s="63">
        <f>SUM(J35,J39,J43,J46,J50)</f>
        <v>394</v>
      </c>
      <c r="K34" s="63">
        <f>SUM(K35,K39,K43,K46)</f>
        <v>100</v>
      </c>
      <c r="L34" s="99">
        <f>SUM(L35,L39,L43,L46,L50)</f>
        <v>164</v>
      </c>
      <c r="M34" s="63">
        <f>SUM(M39,M35,M43,M46,M50)</f>
        <v>130</v>
      </c>
      <c r="N34" s="100"/>
      <c r="O34" s="241">
        <v>22</v>
      </c>
      <c r="P34" s="63">
        <v>10</v>
      </c>
      <c r="Q34" s="63">
        <v>10</v>
      </c>
      <c r="R34" s="98">
        <v>2</v>
      </c>
      <c r="S34" s="101"/>
      <c r="T34" s="102"/>
      <c r="U34" s="63">
        <v>10</v>
      </c>
      <c r="V34" s="62"/>
      <c r="W34" s="63">
        <v>8</v>
      </c>
      <c r="X34" s="63">
        <v>2</v>
      </c>
      <c r="Y34" s="62"/>
      <c r="Z34" s="102"/>
      <c r="AA34" s="63">
        <v>28</v>
      </c>
      <c r="AB34" s="63">
        <v>8</v>
      </c>
      <c r="AC34" s="63">
        <v>18</v>
      </c>
      <c r="AD34" s="99">
        <v>2</v>
      </c>
      <c r="AE34" s="62"/>
      <c r="AF34" s="103"/>
      <c r="AG34" s="63">
        <f>SUM(AG35,AG39)</f>
        <v>80</v>
      </c>
      <c r="AH34" s="63">
        <f>SUM(AH35,AH39)</f>
        <v>8</v>
      </c>
      <c r="AI34" s="63">
        <f>SUM(AI35,AI39)</f>
        <v>20</v>
      </c>
      <c r="AJ34" s="99">
        <v>2</v>
      </c>
      <c r="AK34" s="63">
        <v>50</v>
      </c>
      <c r="AL34" s="103"/>
      <c r="AM34" s="63">
        <f>SUM(AM35,AM39)</f>
        <v>80</v>
      </c>
      <c r="AN34" s="63">
        <v>16</v>
      </c>
      <c r="AO34" s="63">
        <v>32</v>
      </c>
      <c r="AP34" s="99">
        <v>2</v>
      </c>
      <c r="AQ34" s="99">
        <v>30</v>
      </c>
      <c r="AR34" s="103"/>
      <c r="AS34" s="63"/>
      <c r="AT34" s="63"/>
      <c r="AU34" s="63">
        <v>64</v>
      </c>
      <c r="AV34" s="63">
        <v>26</v>
      </c>
      <c r="AW34" s="63">
        <v>34</v>
      </c>
      <c r="AX34" s="99">
        <v>4</v>
      </c>
      <c r="AY34" s="99"/>
      <c r="AZ34" s="103"/>
      <c r="BA34" s="63">
        <f>SUM(BA35,BA43,BA46)</f>
        <v>72</v>
      </c>
      <c r="BB34" s="63">
        <v>6</v>
      </c>
      <c r="BC34" s="63">
        <v>12</v>
      </c>
      <c r="BD34" s="99">
        <v>4</v>
      </c>
      <c r="BE34" s="63">
        <v>50</v>
      </c>
      <c r="BF34" s="103"/>
      <c r="BG34" s="63">
        <f>SUM(BG43,BG46)</f>
        <v>38</v>
      </c>
      <c r="BH34" s="63">
        <v>8</v>
      </c>
      <c r="BI34" s="63">
        <v>30</v>
      </c>
      <c r="BJ34" s="99"/>
      <c r="BK34" s="63"/>
      <c r="BL34" s="103"/>
    </row>
    <row r="35" spans="1:64" ht="27" customHeight="1" thickBot="1">
      <c r="A35" s="67" t="s">
        <v>316</v>
      </c>
      <c r="B35" s="104" t="s">
        <v>112</v>
      </c>
      <c r="C35" s="67">
        <v>2</v>
      </c>
      <c r="D35" s="68">
        <v>1</v>
      </c>
      <c r="E35" s="69">
        <v>4</v>
      </c>
      <c r="F35" s="68">
        <v>2</v>
      </c>
      <c r="G35" s="227">
        <v>7</v>
      </c>
      <c r="H35" s="70">
        <f>SUM(H36:H37)</f>
        <v>795</v>
      </c>
      <c r="I35" s="71">
        <f>SUM(I36:I37)</f>
        <v>559</v>
      </c>
      <c r="J35" s="68">
        <f>SUM(J36:J37)</f>
        <v>236</v>
      </c>
      <c r="K35" s="68">
        <f>SUM(K36:K38)</f>
        <v>44</v>
      </c>
      <c r="L35" s="68">
        <f>SUM(L36:L37)</f>
        <v>62</v>
      </c>
      <c r="M35" s="68">
        <f>SUM(M36:M37)</f>
        <v>130</v>
      </c>
      <c r="N35" s="105">
        <v>36</v>
      </c>
      <c r="O35" s="67">
        <v>22</v>
      </c>
      <c r="P35" s="68">
        <v>10</v>
      </c>
      <c r="Q35" s="247">
        <v>10</v>
      </c>
      <c r="R35" s="248">
        <v>2</v>
      </c>
      <c r="S35" s="248"/>
      <c r="T35" s="249"/>
      <c r="U35" s="68">
        <v>10</v>
      </c>
      <c r="V35" s="68"/>
      <c r="W35" s="68">
        <v>8</v>
      </c>
      <c r="X35" s="247">
        <v>2</v>
      </c>
      <c r="Y35" s="247"/>
      <c r="Z35" s="249"/>
      <c r="AA35" s="68">
        <v>28</v>
      </c>
      <c r="AB35" s="68">
        <v>8</v>
      </c>
      <c r="AC35" s="68">
        <v>18</v>
      </c>
      <c r="AD35" s="250">
        <v>2</v>
      </c>
      <c r="AE35" s="250"/>
      <c r="AF35" s="249"/>
      <c r="AG35" s="68">
        <v>66</v>
      </c>
      <c r="AH35" s="68">
        <v>6</v>
      </c>
      <c r="AI35" s="68">
        <v>10</v>
      </c>
      <c r="AJ35" s="250"/>
      <c r="AK35" s="250">
        <v>50</v>
      </c>
      <c r="AL35" s="249"/>
      <c r="AM35" s="68">
        <v>56</v>
      </c>
      <c r="AN35" s="68">
        <v>10</v>
      </c>
      <c r="AO35" s="68">
        <v>16</v>
      </c>
      <c r="AP35" s="250"/>
      <c r="AQ35" s="250">
        <v>30</v>
      </c>
      <c r="AR35" s="251"/>
      <c r="AS35" s="68"/>
      <c r="AT35" s="68"/>
      <c r="AU35" s="68">
        <v>2</v>
      </c>
      <c r="AV35" s="68"/>
      <c r="AW35" s="68"/>
      <c r="AX35" s="247">
        <v>2</v>
      </c>
      <c r="AY35" s="247"/>
      <c r="AZ35" s="249"/>
      <c r="BA35" s="68">
        <v>52</v>
      </c>
      <c r="BB35" s="68">
        <v>2</v>
      </c>
      <c r="BC35" s="68"/>
      <c r="BD35" s="250"/>
      <c r="BE35" s="250">
        <v>50</v>
      </c>
      <c r="BF35" s="251"/>
      <c r="BG35" s="68"/>
      <c r="BH35" s="68"/>
      <c r="BI35" s="68"/>
      <c r="BJ35" s="68"/>
      <c r="BK35" s="68"/>
      <c r="BL35" s="72"/>
    </row>
    <row r="36" spans="1:64" ht="34.5" customHeight="1">
      <c r="A36" s="107" t="s">
        <v>317</v>
      </c>
      <c r="B36" s="108" t="s">
        <v>115</v>
      </c>
      <c r="C36" s="109">
        <v>5</v>
      </c>
      <c r="D36" s="110">
        <v>1</v>
      </c>
      <c r="E36" s="262" t="s">
        <v>465</v>
      </c>
      <c r="F36" s="244">
        <v>3.4</v>
      </c>
      <c r="G36" s="263" t="s">
        <v>475</v>
      </c>
      <c r="H36" s="111">
        <v>642</v>
      </c>
      <c r="I36" s="112">
        <v>460</v>
      </c>
      <c r="J36" s="113">
        <v>182</v>
      </c>
      <c r="K36" s="114">
        <v>40</v>
      </c>
      <c r="L36" s="114">
        <v>62</v>
      </c>
      <c r="M36" s="114">
        <f>SUM(AE36,AK36,AQ36,AY36,BE36,BK36)</f>
        <v>80</v>
      </c>
      <c r="N36" s="115"/>
      <c r="O36" s="116">
        <v>22</v>
      </c>
      <c r="P36" s="113">
        <v>10</v>
      </c>
      <c r="Q36" s="110">
        <v>10</v>
      </c>
      <c r="R36" s="90">
        <v>2</v>
      </c>
      <c r="S36" s="90"/>
      <c r="T36" s="117"/>
      <c r="U36" s="113">
        <v>10</v>
      </c>
      <c r="V36" s="113"/>
      <c r="W36" s="113">
        <v>8</v>
      </c>
      <c r="X36" s="110">
        <v>2</v>
      </c>
      <c r="Y36" s="110"/>
      <c r="Z36" s="117"/>
      <c r="AA36" s="113">
        <v>28</v>
      </c>
      <c r="AB36" s="113">
        <v>8</v>
      </c>
      <c r="AC36" s="113">
        <v>18</v>
      </c>
      <c r="AD36" s="118">
        <v>2</v>
      </c>
      <c r="AE36" s="118"/>
      <c r="AF36" s="117"/>
      <c r="AG36" s="113">
        <v>66</v>
      </c>
      <c r="AH36" s="113">
        <v>6</v>
      </c>
      <c r="AI36" s="113">
        <v>10</v>
      </c>
      <c r="AJ36" s="118"/>
      <c r="AK36" s="118">
        <v>50</v>
      </c>
      <c r="AL36" s="117"/>
      <c r="AM36" s="113">
        <v>56</v>
      </c>
      <c r="AN36" s="113">
        <v>10</v>
      </c>
      <c r="AO36" s="113">
        <v>16</v>
      </c>
      <c r="AP36" s="118"/>
      <c r="AQ36" s="118">
        <v>30</v>
      </c>
      <c r="AR36" s="119"/>
      <c r="AS36" s="110"/>
      <c r="AT36" s="110"/>
      <c r="AU36" s="113"/>
      <c r="AV36" s="113"/>
      <c r="AW36" s="113"/>
      <c r="AX36" s="118"/>
      <c r="AY36" s="118"/>
      <c r="AZ36" s="119"/>
      <c r="BA36" s="113"/>
      <c r="BB36" s="113"/>
      <c r="BC36" s="113"/>
      <c r="BD36" s="110"/>
      <c r="BE36" s="110"/>
      <c r="BF36" s="117"/>
      <c r="BG36" s="116"/>
      <c r="BH36" s="116"/>
      <c r="BI36" s="116"/>
      <c r="BJ36" s="110"/>
      <c r="BK36" s="110"/>
      <c r="BL36" s="117"/>
    </row>
    <row r="37" spans="1:64" ht="13.5" customHeight="1">
      <c r="A37" s="87" t="s">
        <v>318</v>
      </c>
      <c r="B37" s="88" t="s">
        <v>117</v>
      </c>
      <c r="C37" s="74">
        <v>7</v>
      </c>
      <c r="D37" s="75"/>
      <c r="E37" s="76"/>
      <c r="F37" s="75"/>
      <c r="G37" s="136">
        <v>7</v>
      </c>
      <c r="H37" s="77">
        <v>153</v>
      </c>
      <c r="I37" s="79">
        <v>99</v>
      </c>
      <c r="J37" s="80">
        <v>54</v>
      </c>
      <c r="K37" s="120">
        <v>4</v>
      </c>
      <c r="L37" s="121"/>
      <c r="M37" s="84">
        <f>SUM(AE37,AK37,AQ37,AY37,BE37,BK37)</f>
        <v>50</v>
      </c>
      <c r="N37" s="122"/>
      <c r="O37" s="82"/>
      <c r="P37" s="80"/>
      <c r="Q37" s="75"/>
      <c r="R37" s="76"/>
      <c r="S37" s="76"/>
      <c r="T37" s="83"/>
      <c r="U37" s="80"/>
      <c r="V37" s="80"/>
      <c r="W37" s="80"/>
      <c r="X37" s="75"/>
      <c r="Y37" s="75"/>
      <c r="Z37" s="83"/>
      <c r="AA37" s="80"/>
      <c r="AB37" s="80"/>
      <c r="AC37" s="80"/>
      <c r="AD37" s="75"/>
      <c r="AE37" s="75"/>
      <c r="AF37" s="83"/>
      <c r="AG37" s="80"/>
      <c r="AH37" s="80"/>
      <c r="AI37" s="80"/>
      <c r="AJ37" s="75"/>
      <c r="AK37" s="75"/>
      <c r="AL37" s="83"/>
      <c r="AM37" s="80"/>
      <c r="AN37" s="80"/>
      <c r="AO37" s="80"/>
      <c r="AP37" s="75"/>
      <c r="AQ37" s="75"/>
      <c r="AR37" s="83"/>
      <c r="AS37" s="75"/>
      <c r="AT37" s="75"/>
      <c r="AU37" s="80">
        <v>2</v>
      </c>
      <c r="AV37" s="80"/>
      <c r="AW37" s="80"/>
      <c r="AX37" s="75">
        <v>2</v>
      </c>
      <c r="AY37" s="75"/>
      <c r="AZ37" s="83"/>
      <c r="BA37" s="80">
        <v>52</v>
      </c>
      <c r="BB37" s="80">
        <v>2</v>
      </c>
      <c r="BC37" s="80"/>
      <c r="BD37" s="85"/>
      <c r="BE37" s="85">
        <v>50</v>
      </c>
      <c r="BF37" s="123"/>
      <c r="BG37" s="80"/>
      <c r="BH37" s="80"/>
      <c r="BI37" s="80"/>
      <c r="BJ37" s="85"/>
      <c r="BK37" s="85"/>
      <c r="BL37" s="83"/>
    </row>
    <row r="38" spans="1:64" ht="23.25" customHeight="1" thickBot="1">
      <c r="A38" s="87" t="s">
        <v>319</v>
      </c>
      <c r="B38" s="88" t="s">
        <v>112</v>
      </c>
      <c r="C38" s="74"/>
      <c r="D38" s="75"/>
      <c r="E38" s="76"/>
      <c r="F38" s="75"/>
      <c r="G38" s="136"/>
      <c r="H38" s="74">
        <v>36</v>
      </c>
      <c r="I38" s="124">
        <v>36</v>
      </c>
      <c r="J38" s="82"/>
      <c r="K38" s="125"/>
      <c r="L38" s="126"/>
      <c r="M38" s="127"/>
      <c r="N38" s="81">
        <v>36</v>
      </c>
      <c r="O38" s="82"/>
      <c r="P38" s="80"/>
      <c r="Q38" s="128"/>
      <c r="R38" s="128"/>
      <c r="S38" s="128"/>
      <c r="T38" s="129"/>
      <c r="U38" s="80"/>
      <c r="V38" s="80"/>
      <c r="W38" s="80"/>
      <c r="X38" s="128"/>
      <c r="Y38" s="128"/>
      <c r="Z38" s="129"/>
      <c r="AA38" s="252"/>
      <c r="AB38" s="174"/>
      <c r="AC38" s="174"/>
      <c r="AD38" s="257"/>
      <c r="AE38" s="258"/>
      <c r="AF38" s="259"/>
      <c r="AG38" s="174"/>
      <c r="AH38" s="174"/>
      <c r="AI38" s="174"/>
      <c r="AJ38" s="257"/>
      <c r="AK38" s="258"/>
      <c r="AL38" s="259"/>
      <c r="AM38" s="80"/>
      <c r="AN38" s="80"/>
      <c r="AO38" s="80"/>
      <c r="AP38" s="130"/>
      <c r="AQ38" s="128"/>
      <c r="AR38" s="129"/>
      <c r="AS38" s="75"/>
      <c r="AT38" s="75"/>
      <c r="AU38" s="80"/>
      <c r="AV38" s="80"/>
      <c r="AW38" s="80"/>
      <c r="AX38" s="130"/>
      <c r="AY38" s="128"/>
      <c r="AZ38" s="131"/>
      <c r="BA38" s="80"/>
      <c r="BB38" s="80"/>
      <c r="BC38" s="80"/>
      <c r="BD38" s="130"/>
      <c r="BE38" s="128"/>
      <c r="BF38" s="129"/>
      <c r="BG38" s="80"/>
      <c r="BH38" s="80"/>
      <c r="BI38" s="80"/>
      <c r="BJ38" s="130"/>
      <c r="BK38" s="128"/>
      <c r="BL38" s="129"/>
    </row>
    <row r="39" spans="1:64" ht="33" customHeight="1" thickBot="1">
      <c r="A39" s="67" t="s">
        <v>320</v>
      </c>
      <c r="B39" s="104" t="s">
        <v>119</v>
      </c>
      <c r="C39" s="67">
        <v>2</v>
      </c>
      <c r="D39" s="68"/>
      <c r="E39" s="69">
        <v>2</v>
      </c>
      <c r="F39" s="68">
        <v>2</v>
      </c>
      <c r="G39" s="227">
        <v>5</v>
      </c>
      <c r="H39" s="70">
        <f>SUM(H40:H41)</f>
        <v>447</v>
      </c>
      <c r="I39" s="71">
        <f>SUM(I40:I41)</f>
        <v>349</v>
      </c>
      <c r="J39" s="68">
        <f>SUM(J40:J41)</f>
        <v>98</v>
      </c>
      <c r="K39" s="68">
        <f>SUM(K40:K41)</f>
        <v>38</v>
      </c>
      <c r="L39" s="106">
        <f>SUM(L40:L41)</f>
        <v>60</v>
      </c>
      <c r="M39" s="68"/>
      <c r="N39" s="105">
        <v>144</v>
      </c>
      <c r="O39" s="73"/>
      <c r="P39" s="73"/>
      <c r="Q39" s="73"/>
      <c r="R39" s="73"/>
      <c r="S39" s="68"/>
      <c r="T39" s="72"/>
      <c r="U39" s="73"/>
      <c r="V39" s="73"/>
      <c r="W39" s="73"/>
      <c r="X39" s="68"/>
      <c r="Y39" s="68"/>
      <c r="Z39" s="72"/>
      <c r="AA39" s="253"/>
      <c r="AB39" s="254"/>
      <c r="AC39" s="254"/>
      <c r="AD39" s="255"/>
      <c r="AE39" s="255"/>
      <c r="AF39" s="256"/>
      <c r="AG39" s="254">
        <v>14</v>
      </c>
      <c r="AH39" s="254">
        <v>2</v>
      </c>
      <c r="AI39" s="254">
        <v>10</v>
      </c>
      <c r="AJ39" s="255">
        <v>2</v>
      </c>
      <c r="AK39" s="255"/>
      <c r="AL39" s="256"/>
      <c r="AM39" s="68">
        <f>SUM(AM40:AM41)</f>
        <v>24</v>
      </c>
      <c r="AN39" s="68">
        <v>6</v>
      </c>
      <c r="AO39" s="68">
        <v>16</v>
      </c>
      <c r="AP39" s="106">
        <v>2</v>
      </c>
      <c r="AQ39" s="68"/>
      <c r="AR39" s="72"/>
      <c r="AS39" s="68"/>
      <c r="AT39" s="68"/>
      <c r="AU39" s="68">
        <f>SUM(AU40:AU41)</f>
        <v>60</v>
      </c>
      <c r="AV39" s="68">
        <f>SUM(AV40:AV41)</f>
        <v>26</v>
      </c>
      <c r="AW39" s="68">
        <f>SUM(AW40:AW41)</f>
        <v>34</v>
      </c>
      <c r="AX39" s="106"/>
      <c r="AY39" s="68"/>
      <c r="AZ39" s="72"/>
      <c r="BA39" s="68"/>
      <c r="BB39" s="68"/>
      <c r="BC39" s="68"/>
      <c r="BD39" s="106"/>
      <c r="BE39" s="68"/>
      <c r="BF39" s="72"/>
      <c r="BG39" s="68"/>
      <c r="BH39" s="68"/>
      <c r="BI39" s="68"/>
      <c r="BJ39" s="106"/>
      <c r="BK39" s="68"/>
      <c r="BL39" s="72"/>
    </row>
    <row r="40" spans="1:64" ht="33" customHeight="1">
      <c r="A40" s="87" t="s">
        <v>321</v>
      </c>
      <c r="B40" s="88" t="s">
        <v>122</v>
      </c>
      <c r="C40" s="74">
        <v>6</v>
      </c>
      <c r="D40" s="75"/>
      <c r="E40" s="76">
        <v>5.5</v>
      </c>
      <c r="F40" s="75">
        <v>4.4</v>
      </c>
      <c r="G40" s="224" t="s">
        <v>476</v>
      </c>
      <c r="H40" s="77">
        <v>379</v>
      </c>
      <c r="I40" s="79">
        <v>303</v>
      </c>
      <c r="J40" s="80">
        <f>SUM(AA40,AG40,AM40,AU40)</f>
        <v>76</v>
      </c>
      <c r="K40" s="80">
        <f>SUM(AB40,AD40,AH40,AJ40,AN40,AV40)</f>
        <v>32</v>
      </c>
      <c r="L40" s="84">
        <f>SUM(AC40,AI40,AO40,AW40)</f>
        <v>44</v>
      </c>
      <c r="M40" s="80"/>
      <c r="N40" s="132"/>
      <c r="O40" s="116"/>
      <c r="P40" s="113"/>
      <c r="Q40" s="110"/>
      <c r="R40" s="90"/>
      <c r="S40" s="90"/>
      <c r="T40" s="117"/>
      <c r="U40" s="80"/>
      <c r="V40" s="80"/>
      <c r="W40" s="80"/>
      <c r="X40" s="75"/>
      <c r="Y40" s="75"/>
      <c r="Z40" s="83"/>
      <c r="AA40" s="113"/>
      <c r="AB40" s="113"/>
      <c r="AC40" s="113"/>
      <c r="AD40" s="110"/>
      <c r="AE40" s="110"/>
      <c r="AF40" s="117"/>
      <c r="AG40" s="113">
        <v>14</v>
      </c>
      <c r="AH40" s="113">
        <v>2</v>
      </c>
      <c r="AI40" s="113">
        <v>10</v>
      </c>
      <c r="AJ40" s="110">
        <v>2</v>
      </c>
      <c r="AK40" s="110"/>
      <c r="AL40" s="117"/>
      <c r="AM40" s="80">
        <v>22</v>
      </c>
      <c r="AN40" s="80">
        <v>6</v>
      </c>
      <c r="AO40" s="80">
        <v>16</v>
      </c>
      <c r="AP40" s="85"/>
      <c r="AQ40" s="85"/>
      <c r="AR40" s="83"/>
      <c r="AS40" s="75"/>
      <c r="AT40" s="75"/>
      <c r="AU40" s="80">
        <v>40</v>
      </c>
      <c r="AV40" s="80">
        <v>22</v>
      </c>
      <c r="AW40" s="80">
        <v>18</v>
      </c>
      <c r="AX40" s="85"/>
      <c r="AY40" s="85"/>
      <c r="AZ40" s="83"/>
      <c r="BA40" s="80"/>
      <c r="BB40" s="80"/>
      <c r="BC40" s="80"/>
      <c r="BD40" s="85"/>
      <c r="BE40" s="85"/>
      <c r="BF40" s="83"/>
      <c r="BG40" s="80"/>
      <c r="BH40" s="80"/>
      <c r="BI40" s="80"/>
      <c r="BJ40" s="85"/>
      <c r="BK40" s="85"/>
      <c r="BL40" s="83"/>
    </row>
    <row r="41" spans="1:64" ht="23.25" customHeight="1">
      <c r="A41" s="87" t="s">
        <v>322</v>
      </c>
      <c r="B41" s="88" t="s">
        <v>124</v>
      </c>
      <c r="C41" s="74">
        <v>6</v>
      </c>
      <c r="D41" s="75"/>
      <c r="E41" s="76"/>
      <c r="F41" s="75"/>
      <c r="G41" s="136">
        <v>6</v>
      </c>
      <c r="H41" s="77">
        <v>68</v>
      </c>
      <c r="I41" s="79">
        <v>46</v>
      </c>
      <c r="J41" s="79">
        <v>22</v>
      </c>
      <c r="K41" s="79">
        <v>6</v>
      </c>
      <c r="L41" s="96">
        <v>16</v>
      </c>
      <c r="M41" s="80"/>
      <c r="N41" s="81"/>
      <c r="O41" s="82"/>
      <c r="P41" s="80"/>
      <c r="Q41" s="75"/>
      <c r="R41" s="76"/>
      <c r="S41" s="76"/>
      <c r="T41" s="83"/>
      <c r="U41" s="80"/>
      <c r="V41" s="80"/>
      <c r="W41" s="80"/>
      <c r="X41" s="75"/>
      <c r="Y41" s="75"/>
      <c r="Z41" s="83"/>
      <c r="AA41" s="80"/>
      <c r="AB41" s="80"/>
      <c r="AC41" s="80"/>
      <c r="AD41" s="75"/>
      <c r="AE41" s="75"/>
      <c r="AF41" s="83"/>
      <c r="AG41" s="80"/>
      <c r="AH41" s="80"/>
      <c r="AI41" s="80"/>
      <c r="AJ41" s="75"/>
      <c r="AK41" s="75"/>
      <c r="AL41" s="83"/>
      <c r="AM41" s="80">
        <v>2</v>
      </c>
      <c r="AN41" s="80"/>
      <c r="AO41" s="80"/>
      <c r="AP41" s="75">
        <v>2</v>
      </c>
      <c r="AQ41" s="75"/>
      <c r="AR41" s="83"/>
      <c r="AS41" s="75"/>
      <c r="AT41" s="75"/>
      <c r="AU41" s="80">
        <v>20</v>
      </c>
      <c r="AV41" s="80">
        <v>4</v>
      </c>
      <c r="AW41" s="80">
        <v>16</v>
      </c>
      <c r="AX41" s="75"/>
      <c r="AY41" s="75"/>
      <c r="AZ41" s="83"/>
      <c r="BA41" s="80"/>
      <c r="BB41" s="80"/>
      <c r="BC41" s="80"/>
      <c r="BD41" s="85"/>
      <c r="BE41" s="85"/>
      <c r="BF41" s="83"/>
      <c r="BG41" s="78"/>
      <c r="BH41" s="78"/>
      <c r="BI41" s="78"/>
      <c r="BJ41" s="133"/>
      <c r="BK41" s="85"/>
      <c r="BL41" s="83"/>
    </row>
    <row r="42" spans="1:64" ht="33" customHeight="1" thickBot="1">
      <c r="A42" s="87" t="s">
        <v>323</v>
      </c>
      <c r="B42" s="88" t="s">
        <v>119</v>
      </c>
      <c r="C42" s="74"/>
      <c r="D42" s="75"/>
      <c r="E42" s="76"/>
      <c r="F42" s="75"/>
      <c r="G42" s="136"/>
      <c r="H42" s="74">
        <v>144</v>
      </c>
      <c r="I42" s="124">
        <v>144</v>
      </c>
      <c r="J42" s="82"/>
      <c r="K42" s="82"/>
      <c r="L42" s="80"/>
      <c r="M42" s="127"/>
      <c r="N42" s="81">
        <v>144</v>
      </c>
      <c r="O42" s="82"/>
      <c r="P42" s="80"/>
      <c r="Q42" s="128"/>
      <c r="R42" s="128"/>
      <c r="S42" s="128"/>
      <c r="T42" s="129"/>
      <c r="U42" s="80"/>
      <c r="V42" s="80"/>
      <c r="W42" s="80"/>
      <c r="X42" s="128"/>
      <c r="Y42" s="128"/>
      <c r="Z42" s="129"/>
      <c r="AA42" s="80"/>
      <c r="AB42" s="80"/>
      <c r="AC42" s="80"/>
      <c r="AD42" s="130"/>
      <c r="AE42" s="128"/>
      <c r="AF42" s="129"/>
      <c r="AG42" s="80"/>
      <c r="AH42" s="80"/>
      <c r="AI42" s="80"/>
      <c r="AJ42" s="130"/>
      <c r="AK42" s="128"/>
      <c r="AL42" s="129"/>
      <c r="AM42" s="80"/>
      <c r="AN42" s="80"/>
      <c r="AO42" s="80"/>
      <c r="AP42" s="130"/>
      <c r="AQ42" s="128"/>
      <c r="AR42" s="129"/>
      <c r="AS42" s="75"/>
      <c r="AT42" s="75"/>
      <c r="AU42" s="80"/>
      <c r="AV42" s="80"/>
      <c r="AW42" s="80"/>
      <c r="AX42" s="130"/>
      <c r="AY42" s="128"/>
      <c r="AZ42" s="131"/>
      <c r="BA42" s="80"/>
      <c r="BB42" s="80"/>
      <c r="BC42" s="80"/>
      <c r="BD42" s="130"/>
      <c r="BE42" s="128"/>
      <c r="BF42" s="129"/>
      <c r="BG42" s="80"/>
      <c r="BH42" s="80"/>
      <c r="BI42" s="80"/>
      <c r="BJ42" s="130"/>
      <c r="BK42" s="128"/>
      <c r="BL42" s="129"/>
    </row>
    <row r="43" spans="1:64" ht="62.25" customHeight="1" thickBot="1">
      <c r="A43" s="67" t="s">
        <v>324</v>
      </c>
      <c r="B43" s="104" t="s">
        <v>126</v>
      </c>
      <c r="C43" s="67">
        <v>1</v>
      </c>
      <c r="D43" s="68"/>
      <c r="E43" s="69"/>
      <c r="F43" s="68"/>
      <c r="G43" s="227">
        <v>1</v>
      </c>
      <c r="H43" s="70">
        <f>SUM(H44)</f>
        <v>132</v>
      </c>
      <c r="I43" s="71">
        <v>106</v>
      </c>
      <c r="J43" s="68">
        <v>26</v>
      </c>
      <c r="K43" s="68">
        <v>6</v>
      </c>
      <c r="L43" s="106">
        <f>SUM(L44)</f>
        <v>20</v>
      </c>
      <c r="M43" s="68"/>
      <c r="N43" s="72">
        <v>36</v>
      </c>
      <c r="O43" s="73"/>
      <c r="P43" s="68"/>
      <c r="Q43" s="68"/>
      <c r="R43" s="69"/>
      <c r="S43" s="69"/>
      <c r="T43" s="72"/>
      <c r="U43" s="68"/>
      <c r="V43" s="68"/>
      <c r="W43" s="68"/>
      <c r="X43" s="68"/>
      <c r="Y43" s="68"/>
      <c r="Z43" s="72"/>
      <c r="AA43" s="68"/>
      <c r="AB43" s="68"/>
      <c r="AC43" s="68"/>
      <c r="AD43" s="68"/>
      <c r="AE43" s="68"/>
      <c r="AF43" s="72"/>
      <c r="AG43" s="68"/>
      <c r="AH43" s="68"/>
      <c r="AI43" s="68"/>
      <c r="AJ43" s="68"/>
      <c r="AK43" s="68"/>
      <c r="AL43" s="72"/>
      <c r="AM43" s="68"/>
      <c r="AN43" s="68"/>
      <c r="AO43" s="68"/>
      <c r="AP43" s="68"/>
      <c r="AQ43" s="68"/>
      <c r="AR43" s="72"/>
      <c r="AS43" s="68"/>
      <c r="AT43" s="68"/>
      <c r="AU43" s="68"/>
      <c r="AV43" s="68"/>
      <c r="AW43" s="68"/>
      <c r="AX43" s="68"/>
      <c r="AY43" s="68"/>
      <c r="AZ43" s="72"/>
      <c r="BA43" s="68">
        <v>2</v>
      </c>
      <c r="BB43" s="68"/>
      <c r="BC43" s="68"/>
      <c r="BD43" s="106">
        <v>2</v>
      </c>
      <c r="BE43" s="68"/>
      <c r="BF43" s="72"/>
      <c r="BG43" s="68">
        <v>24</v>
      </c>
      <c r="BH43" s="68">
        <v>4</v>
      </c>
      <c r="BI43" s="68">
        <v>20</v>
      </c>
      <c r="BJ43" s="106"/>
      <c r="BK43" s="68"/>
      <c r="BL43" s="72"/>
    </row>
    <row r="44" spans="1:64" ht="62.25" customHeight="1">
      <c r="A44" s="87" t="s">
        <v>325</v>
      </c>
      <c r="B44" s="268" t="s">
        <v>129</v>
      </c>
      <c r="C44" s="74">
        <v>8</v>
      </c>
      <c r="D44" s="75"/>
      <c r="E44" s="76"/>
      <c r="F44" s="75"/>
      <c r="G44" s="136">
        <v>8</v>
      </c>
      <c r="H44" s="77">
        <v>132</v>
      </c>
      <c r="I44" s="134">
        <v>106</v>
      </c>
      <c r="J44" s="120">
        <v>26</v>
      </c>
      <c r="K44" s="120">
        <v>6</v>
      </c>
      <c r="L44" s="84">
        <v>20</v>
      </c>
      <c r="M44" s="80"/>
      <c r="N44" s="81"/>
      <c r="O44" s="82"/>
      <c r="P44" s="80"/>
      <c r="Q44" s="75"/>
      <c r="R44" s="76"/>
      <c r="S44" s="76"/>
      <c r="T44" s="83"/>
      <c r="U44" s="80"/>
      <c r="V44" s="80"/>
      <c r="W44" s="80"/>
      <c r="X44" s="75"/>
      <c r="Y44" s="75"/>
      <c r="Z44" s="83"/>
      <c r="AA44" s="80"/>
      <c r="AB44" s="80"/>
      <c r="AC44" s="80"/>
      <c r="AD44" s="75"/>
      <c r="AE44" s="75"/>
      <c r="AF44" s="83"/>
      <c r="AG44" s="80"/>
      <c r="AH44" s="80"/>
      <c r="AI44" s="80"/>
      <c r="AJ44" s="75"/>
      <c r="AK44" s="75"/>
      <c r="AL44" s="83"/>
      <c r="AM44" s="80"/>
      <c r="AN44" s="80"/>
      <c r="AO44" s="80"/>
      <c r="AP44" s="75"/>
      <c r="AQ44" s="75"/>
      <c r="AR44" s="83"/>
      <c r="AS44" s="75"/>
      <c r="AT44" s="75"/>
      <c r="AU44" s="80"/>
      <c r="AV44" s="80"/>
      <c r="AW44" s="80"/>
      <c r="AX44" s="75"/>
      <c r="AY44" s="75"/>
      <c r="AZ44" s="83"/>
      <c r="BA44" s="80">
        <v>2</v>
      </c>
      <c r="BB44" s="80"/>
      <c r="BC44" s="80"/>
      <c r="BD44" s="85">
        <v>2</v>
      </c>
      <c r="BE44" s="85"/>
      <c r="BF44" s="83"/>
      <c r="BG44" s="80">
        <v>24</v>
      </c>
      <c r="BH44" s="80">
        <v>4</v>
      </c>
      <c r="BI44" s="80">
        <v>20</v>
      </c>
      <c r="BJ44" s="85"/>
      <c r="BK44" s="85"/>
      <c r="BL44" s="83"/>
    </row>
    <row r="45" spans="1:64" ht="62.25" customHeight="1" thickBot="1">
      <c r="A45" s="87" t="s">
        <v>326</v>
      </c>
      <c r="B45" s="268" t="s">
        <v>126</v>
      </c>
      <c r="C45" s="74"/>
      <c r="D45" s="75"/>
      <c r="E45" s="76"/>
      <c r="F45" s="245"/>
      <c r="G45" s="228"/>
      <c r="H45" s="135">
        <v>36</v>
      </c>
      <c r="I45" s="136">
        <v>36</v>
      </c>
      <c r="J45" s="80"/>
      <c r="K45" s="82"/>
      <c r="L45" s="82"/>
      <c r="M45" s="127"/>
      <c r="N45" s="81">
        <v>36</v>
      </c>
      <c r="O45" s="82"/>
      <c r="P45" s="80"/>
      <c r="Q45" s="128"/>
      <c r="R45" s="128"/>
      <c r="S45" s="128"/>
      <c r="T45" s="129"/>
      <c r="U45" s="80"/>
      <c r="V45" s="80"/>
      <c r="W45" s="80"/>
      <c r="X45" s="128"/>
      <c r="Y45" s="128"/>
      <c r="Z45" s="129"/>
      <c r="AA45" s="80"/>
      <c r="AB45" s="80"/>
      <c r="AC45" s="80"/>
      <c r="AD45" s="130"/>
      <c r="AE45" s="128"/>
      <c r="AF45" s="129"/>
      <c r="AG45" s="80"/>
      <c r="AH45" s="80"/>
      <c r="AI45" s="80"/>
      <c r="AJ45" s="130"/>
      <c r="AK45" s="128"/>
      <c r="AL45" s="129"/>
      <c r="AM45" s="80"/>
      <c r="AN45" s="80"/>
      <c r="AO45" s="80"/>
      <c r="AP45" s="130"/>
      <c r="AQ45" s="128"/>
      <c r="AR45" s="129"/>
      <c r="AS45" s="75"/>
      <c r="AT45" s="75"/>
      <c r="AU45" s="80"/>
      <c r="AV45" s="80"/>
      <c r="AW45" s="80"/>
      <c r="AX45" s="130"/>
      <c r="AY45" s="128"/>
      <c r="AZ45" s="129"/>
      <c r="BA45" s="80"/>
      <c r="BB45" s="80"/>
      <c r="BC45" s="80"/>
      <c r="BD45" s="130"/>
      <c r="BE45" s="128"/>
      <c r="BF45" s="129"/>
      <c r="BG45" s="80"/>
      <c r="BH45" s="80"/>
      <c r="BI45" s="80"/>
      <c r="BJ45" s="130"/>
      <c r="BK45" s="128"/>
      <c r="BL45" s="131"/>
    </row>
    <row r="46" spans="1:64" ht="39.75" customHeight="1" thickBot="1">
      <c r="A46" s="67" t="s">
        <v>327</v>
      </c>
      <c r="B46" s="104" t="s">
        <v>131</v>
      </c>
      <c r="C46" s="67">
        <v>2</v>
      </c>
      <c r="D46" s="68"/>
      <c r="E46" s="69"/>
      <c r="F46" s="68"/>
      <c r="G46" s="227">
        <v>2</v>
      </c>
      <c r="H46" s="70">
        <f>SUM(H47:H48)</f>
        <v>252</v>
      </c>
      <c r="I46" s="71">
        <f>SUM(I47:I48)</f>
        <v>218</v>
      </c>
      <c r="J46" s="68">
        <f>SUM(J47:J48)</f>
        <v>34</v>
      </c>
      <c r="K46" s="68">
        <v>12</v>
      </c>
      <c r="L46" s="68">
        <f>SUM(L47,L48)</f>
        <v>22</v>
      </c>
      <c r="M46" s="68"/>
      <c r="N46" s="72">
        <v>36</v>
      </c>
      <c r="O46" s="73"/>
      <c r="P46" s="68"/>
      <c r="Q46" s="68"/>
      <c r="R46" s="69"/>
      <c r="S46" s="69"/>
      <c r="T46" s="72"/>
      <c r="U46" s="68"/>
      <c r="V46" s="68"/>
      <c r="W46" s="68"/>
      <c r="X46" s="68"/>
      <c r="Y46" s="68"/>
      <c r="Z46" s="72"/>
      <c r="AA46" s="68"/>
      <c r="AB46" s="68"/>
      <c r="AC46" s="68"/>
      <c r="AD46" s="68"/>
      <c r="AE46" s="68"/>
      <c r="AF46" s="72"/>
      <c r="AG46" s="68"/>
      <c r="AH46" s="68"/>
      <c r="AI46" s="68"/>
      <c r="AJ46" s="68"/>
      <c r="AK46" s="68"/>
      <c r="AL46" s="72"/>
      <c r="AM46" s="68"/>
      <c r="AN46" s="68"/>
      <c r="AO46" s="68"/>
      <c r="AP46" s="68"/>
      <c r="AQ46" s="68"/>
      <c r="AR46" s="72"/>
      <c r="AS46" s="68"/>
      <c r="AT46" s="68"/>
      <c r="AU46" s="68">
        <v>2</v>
      </c>
      <c r="AV46" s="68"/>
      <c r="AW46" s="68"/>
      <c r="AX46" s="106">
        <v>2</v>
      </c>
      <c r="AY46" s="68"/>
      <c r="AZ46" s="72"/>
      <c r="BA46" s="68">
        <v>18</v>
      </c>
      <c r="BB46" s="68">
        <v>4</v>
      </c>
      <c r="BC46" s="68">
        <v>12</v>
      </c>
      <c r="BD46" s="106">
        <v>2</v>
      </c>
      <c r="BE46" s="68"/>
      <c r="BF46" s="72"/>
      <c r="BG46" s="68">
        <v>14</v>
      </c>
      <c r="BH46" s="68">
        <v>4</v>
      </c>
      <c r="BI46" s="68">
        <v>10</v>
      </c>
      <c r="BJ46" s="106"/>
      <c r="BK46" s="68"/>
      <c r="BL46" s="72">
        <f>SUM(BL49)</f>
        <v>36</v>
      </c>
    </row>
    <row r="47" spans="1:64" ht="13.5" customHeight="1">
      <c r="A47" s="87" t="s">
        <v>328</v>
      </c>
      <c r="B47" s="268" t="s">
        <v>349</v>
      </c>
      <c r="C47" s="74">
        <v>7</v>
      </c>
      <c r="D47" s="75"/>
      <c r="E47" s="76"/>
      <c r="F47" s="244"/>
      <c r="G47" s="223">
        <v>7</v>
      </c>
      <c r="H47" s="77">
        <v>134</v>
      </c>
      <c r="I47" s="79">
        <v>116</v>
      </c>
      <c r="J47" s="80">
        <v>18</v>
      </c>
      <c r="K47" s="80">
        <v>6</v>
      </c>
      <c r="L47" s="84">
        <v>12</v>
      </c>
      <c r="M47" s="80"/>
      <c r="N47" s="81"/>
      <c r="O47" s="82"/>
      <c r="P47" s="80"/>
      <c r="Q47" s="75"/>
      <c r="R47" s="76"/>
      <c r="S47" s="76"/>
      <c r="T47" s="83"/>
      <c r="U47" s="80"/>
      <c r="V47" s="80"/>
      <c r="W47" s="80"/>
      <c r="X47" s="75"/>
      <c r="Y47" s="75"/>
      <c r="Z47" s="83"/>
      <c r="AA47" s="80"/>
      <c r="AB47" s="80"/>
      <c r="AC47" s="80"/>
      <c r="AD47" s="75"/>
      <c r="AE47" s="75"/>
      <c r="AF47" s="83"/>
      <c r="AG47" s="80"/>
      <c r="AH47" s="80"/>
      <c r="AI47" s="80"/>
      <c r="AJ47" s="75"/>
      <c r="AK47" s="75"/>
      <c r="AL47" s="83"/>
      <c r="AM47" s="80"/>
      <c r="AN47" s="80"/>
      <c r="AO47" s="80"/>
      <c r="AP47" s="75"/>
      <c r="AQ47" s="75"/>
      <c r="AR47" s="83"/>
      <c r="AS47" s="75"/>
      <c r="AT47" s="75"/>
      <c r="AU47" s="80">
        <v>2</v>
      </c>
      <c r="AV47" s="80"/>
      <c r="AW47" s="80"/>
      <c r="AX47" s="85">
        <v>2</v>
      </c>
      <c r="AY47" s="85"/>
      <c r="AZ47" s="83"/>
      <c r="BA47" s="80">
        <v>16</v>
      </c>
      <c r="BB47" s="80">
        <v>4</v>
      </c>
      <c r="BC47" s="80">
        <v>12</v>
      </c>
      <c r="BD47" s="85"/>
      <c r="BE47" s="85"/>
      <c r="BF47" s="83"/>
      <c r="BG47" s="80"/>
      <c r="BH47" s="80"/>
      <c r="BI47" s="80"/>
      <c r="BJ47" s="85"/>
      <c r="BK47" s="85"/>
      <c r="BL47" s="83"/>
    </row>
    <row r="48" spans="1:64" ht="13.5" customHeight="1">
      <c r="A48" s="87" t="s">
        <v>329</v>
      </c>
      <c r="B48" s="268" t="s">
        <v>350</v>
      </c>
      <c r="C48" s="74">
        <v>8</v>
      </c>
      <c r="D48" s="75"/>
      <c r="E48" s="76"/>
      <c r="F48" s="75"/>
      <c r="G48" s="136">
        <v>8</v>
      </c>
      <c r="H48" s="77">
        <v>118</v>
      </c>
      <c r="I48" s="79">
        <v>102</v>
      </c>
      <c r="J48" s="80">
        <v>16</v>
      </c>
      <c r="K48" s="80">
        <v>6</v>
      </c>
      <c r="L48" s="84">
        <v>10</v>
      </c>
      <c r="M48" s="80"/>
      <c r="N48" s="81"/>
      <c r="O48" s="82"/>
      <c r="P48" s="80"/>
      <c r="Q48" s="75"/>
      <c r="R48" s="76"/>
      <c r="S48" s="76"/>
      <c r="T48" s="83"/>
      <c r="U48" s="80"/>
      <c r="V48" s="80"/>
      <c r="W48" s="80"/>
      <c r="X48" s="75"/>
      <c r="Y48" s="75"/>
      <c r="Z48" s="83"/>
      <c r="AA48" s="80"/>
      <c r="AB48" s="80"/>
      <c r="AC48" s="80"/>
      <c r="AD48" s="75"/>
      <c r="AE48" s="75"/>
      <c r="AF48" s="83"/>
      <c r="AG48" s="80"/>
      <c r="AH48" s="80"/>
      <c r="AI48" s="80"/>
      <c r="AJ48" s="75"/>
      <c r="AK48" s="75"/>
      <c r="AL48" s="83"/>
      <c r="AM48" s="80"/>
      <c r="AN48" s="80"/>
      <c r="AO48" s="80"/>
      <c r="AP48" s="75"/>
      <c r="AQ48" s="75"/>
      <c r="AR48" s="83"/>
      <c r="AS48" s="75"/>
      <c r="AT48" s="75"/>
      <c r="AU48" s="80"/>
      <c r="AV48" s="80"/>
      <c r="AW48" s="80"/>
      <c r="AX48" s="85"/>
      <c r="AY48" s="85"/>
      <c r="AZ48" s="83"/>
      <c r="BA48" s="80">
        <v>2</v>
      </c>
      <c r="BB48" s="80"/>
      <c r="BC48" s="80"/>
      <c r="BD48" s="85">
        <v>2</v>
      </c>
      <c r="BE48" s="85"/>
      <c r="BF48" s="83"/>
      <c r="BG48" s="80">
        <v>14</v>
      </c>
      <c r="BH48" s="80">
        <v>4</v>
      </c>
      <c r="BI48" s="80">
        <v>10</v>
      </c>
      <c r="BJ48" s="85"/>
      <c r="BK48" s="85"/>
      <c r="BL48" s="83"/>
    </row>
    <row r="49" spans="1:64" ht="40.5" customHeight="1" thickBot="1">
      <c r="A49" s="87" t="s">
        <v>330</v>
      </c>
      <c r="B49" s="88" t="s">
        <v>131</v>
      </c>
      <c r="C49" s="74"/>
      <c r="D49" s="75"/>
      <c r="E49" s="76"/>
      <c r="F49" s="75"/>
      <c r="G49" s="136"/>
      <c r="H49" s="74">
        <v>36</v>
      </c>
      <c r="I49" s="124">
        <v>36</v>
      </c>
      <c r="J49" s="82"/>
      <c r="K49" s="82"/>
      <c r="L49" s="120"/>
      <c r="M49" s="127"/>
      <c r="N49" s="122">
        <v>36</v>
      </c>
      <c r="O49" s="82"/>
      <c r="P49" s="82"/>
      <c r="Q49" s="128"/>
      <c r="R49" s="128"/>
      <c r="S49" s="128"/>
      <c r="T49" s="129"/>
      <c r="U49" s="80"/>
      <c r="V49" s="80"/>
      <c r="W49" s="80"/>
      <c r="X49" s="128"/>
      <c r="Y49" s="128"/>
      <c r="Z49" s="129"/>
      <c r="AA49" s="80"/>
      <c r="AB49" s="80"/>
      <c r="AC49" s="80"/>
      <c r="AD49" s="130"/>
      <c r="AE49" s="128"/>
      <c r="AF49" s="129"/>
      <c r="AG49" s="80"/>
      <c r="AH49" s="80"/>
      <c r="AI49" s="80"/>
      <c r="AJ49" s="130"/>
      <c r="AK49" s="128"/>
      <c r="AL49" s="129"/>
      <c r="AM49" s="80"/>
      <c r="AN49" s="80"/>
      <c r="AO49" s="80"/>
      <c r="AP49" s="130"/>
      <c r="AQ49" s="128"/>
      <c r="AR49" s="129"/>
      <c r="AS49" s="75"/>
      <c r="AT49" s="75"/>
      <c r="AU49" s="80"/>
      <c r="AV49" s="80"/>
      <c r="AW49" s="80"/>
      <c r="AX49" s="130"/>
      <c r="AY49" s="128"/>
      <c r="AZ49" s="129"/>
      <c r="BA49" s="80"/>
      <c r="BB49" s="80"/>
      <c r="BC49" s="80"/>
      <c r="BD49" s="130"/>
      <c r="BE49" s="128"/>
      <c r="BF49" s="129"/>
      <c r="BG49" s="80"/>
      <c r="BH49" s="80"/>
      <c r="BI49" s="80"/>
      <c r="BJ49" s="130"/>
      <c r="BK49" s="128"/>
      <c r="BL49" s="131">
        <v>36</v>
      </c>
    </row>
    <row r="50" spans="1:64" ht="40.5" customHeight="1" thickBot="1">
      <c r="A50" s="67" t="s">
        <v>331</v>
      </c>
      <c r="B50" s="104" t="s">
        <v>136</v>
      </c>
      <c r="C50" s="67"/>
      <c r="D50" s="68"/>
      <c r="E50" s="69"/>
      <c r="F50" s="68"/>
      <c r="G50" s="227"/>
      <c r="H50" s="70">
        <f>SUM(H51)</f>
        <v>145</v>
      </c>
      <c r="I50" s="71">
        <v>145</v>
      </c>
      <c r="J50" s="68"/>
      <c r="K50" s="68"/>
      <c r="L50" s="174"/>
      <c r="M50" s="68"/>
      <c r="N50" s="72">
        <f>SUM(N52:N57)</f>
        <v>432</v>
      </c>
      <c r="O50" s="73"/>
      <c r="P50" s="68"/>
      <c r="Q50" s="68"/>
      <c r="R50" s="69"/>
      <c r="S50" s="69"/>
      <c r="T50" s="72"/>
      <c r="U50" s="68"/>
      <c r="V50" s="68"/>
      <c r="W50" s="68"/>
      <c r="X50" s="68"/>
      <c r="Y50" s="68"/>
      <c r="Z50" s="72"/>
      <c r="AA50" s="68"/>
      <c r="AB50" s="68"/>
      <c r="AC50" s="68"/>
      <c r="AD50" s="106"/>
      <c r="AE50" s="68"/>
      <c r="AF50" s="72"/>
      <c r="AG50" s="68"/>
      <c r="AH50" s="68"/>
      <c r="AI50" s="68"/>
      <c r="AJ50" s="106"/>
      <c r="AK50" s="68"/>
      <c r="AL50" s="72"/>
      <c r="AM50" s="68"/>
      <c r="AN50" s="68"/>
      <c r="AO50" s="68"/>
      <c r="AP50" s="68"/>
      <c r="AQ50" s="68"/>
      <c r="AR50" s="72"/>
      <c r="AS50" s="68"/>
      <c r="AT50" s="68"/>
      <c r="AU50" s="68"/>
      <c r="AV50" s="68"/>
      <c r="AW50" s="68"/>
      <c r="AX50" s="68"/>
      <c r="AY50" s="68"/>
      <c r="AZ50" s="72"/>
      <c r="BA50" s="68"/>
      <c r="BB50" s="68"/>
      <c r="BC50" s="68"/>
      <c r="BD50" s="68"/>
      <c r="BE50" s="68"/>
      <c r="BF50" s="72"/>
      <c r="BG50" s="68"/>
      <c r="BH50" s="68"/>
      <c r="BI50" s="68"/>
      <c r="BJ50" s="68"/>
      <c r="BK50" s="68"/>
      <c r="BL50" s="72"/>
    </row>
    <row r="51" spans="1:64" ht="23.25" customHeight="1">
      <c r="A51" s="87" t="s">
        <v>332</v>
      </c>
      <c r="B51" s="88" t="s">
        <v>139</v>
      </c>
      <c r="C51" s="74"/>
      <c r="D51" s="75"/>
      <c r="E51" s="76"/>
      <c r="F51" s="75"/>
      <c r="G51" s="136"/>
      <c r="H51" s="77">
        <v>145</v>
      </c>
      <c r="I51" s="79">
        <v>145</v>
      </c>
      <c r="J51" s="80"/>
      <c r="K51" s="80"/>
      <c r="L51" s="114">
        <f>SUM(AD51,AJ51,AP51,AX51,BD51,BJ51)</f>
        <v>0</v>
      </c>
      <c r="M51" s="80"/>
      <c r="N51" s="81"/>
      <c r="O51" s="82"/>
      <c r="P51" s="80"/>
      <c r="Q51" s="75"/>
      <c r="R51" s="76"/>
      <c r="S51" s="76"/>
      <c r="T51" s="83"/>
      <c r="U51" s="80"/>
      <c r="V51" s="80"/>
      <c r="W51" s="80"/>
      <c r="X51" s="75"/>
      <c r="Y51" s="75"/>
      <c r="Z51" s="83"/>
      <c r="AA51" s="80"/>
      <c r="AB51" s="80"/>
      <c r="AC51" s="80"/>
      <c r="AD51" s="85"/>
      <c r="AE51" s="85"/>
      <c r="AF51" s="83"/>
      <c r="AG51" s="80"/>
      <c r="AH51" s="80"/>
      <c r="AI51" s="80"/>
      <c r="AJ51" s="85"/>
      <c r="AK51" s="85"/>
      <c r="AL51" s="83"/>
      <c r="AM51" s="80"/>
      <c r="AN51" s="80"/>
      <c r="AO51" s="80"/>
      <c r="AP51" s="75"/>
      <c r="AQ51" s="75"/>
      <c r="AR51" s="83"/>
      <c r="AS51" s="75"/>
      <c r="AT51" s="75"/>
      <c r="AU51" s="80"/>
      <c r="AV51" s="80"/>
      <c r="AW51" s="80"/>
      <c r="AX51" s="75"/>
      <c r="AY51" s="75"/>
      <c r="AZ51" s="83"/>
      <c r="BA51" s="80"/>
      <c r="BB51" s="80"/>
      <c r="BC51" s="80"/>
      <c r="BD51" s="75"/>
      <c r="BE51" s="75"/>
      <c r="BF51" s="83"/>
      <c r="BG51" s="80"/>
      <c r="BH51" s="80"/>
      <c r="BI51" s="80"/>
      <c r="BJ51" s="75"/>
      <c r="BK51" s="75"/>
      <c r="BL51" s="83"/>
    </row>
    <row r="52" spans="1:64" ht="23.25" customHeight="1">
      <c r="A52" s="87" t="s">
        <v>333</v>
      </c>
      <c r="B52" s="88" t="s">
        <v>141</v>
      </c>
      <c r="C52" s="74"/>
      <c r="D52" s="75"/>
      <c r="E52" s="76"/>
      <c r="F52" s="75"/>
      <c r="G52" s="136"/>
      <c r="H52" s="87">
        <v>108</v>
      </c>
      <c r="I52" s="124">
        <v>108</v>
      </c>
      <c r="J52" s="82"/>
      <c r="K52" s="82"/>
      <c r="L52" s="80"/>
      <c r="M52" s="127"/>
      <c r="N52" s="81">
        <v>108</v>
      </c>
      <c r="O52" s="82"/>
      <c r="P52" s="80"/>
      <c r="Q52" s="128"/>
      <c r="R52" s="128"/>
      <c r="S52" s="128"/>
      <c r="T52" s="129"/>
      <c r="U52" s="80"/>
      <c r="V52" s="80"/>
      <c r="W52" s="80"/>
      <c r="X52" s="128"/>
      <c r="Y52" s="128"/>
      <c r="Z52" s="129"/>
      <c r="AA52" s="80"/>
      <c r="AB52" s="80"/>
      <c r="AC52" s="80"/>
      <c r="AD52" s="130"/>
      <c r="AE52" s="128"/>
      <c r="AF52" s="131"/>
      <c r="AG52" s="80"/>
      <c r="AH52" s="80"/>
      <c r="AI52" s="80"/>
      <c r="AJ52" s="130"/>
      <c r="AK52" s="75"/>
      <c r="AL52" s="131"/>
      <c r="AM52" s="80"/>
      <c r="AN52" s="80"/>
      <c r="AO52" s="80"/>
      <c r="AP52" s="130"/>
      <c r="AQ52" s="75"/>
      <c r="AR52" s="129"/>
      <c r="AS52" s="75"/>
      <c r="AT52" s="75"/>
      <c r="AU52" s="80"/>
      <c r="AV52" s="80"/>
      <c r="AW52" s="80"/>
      <c r="AX52" s="130"/>
      <c r="AY52" s="128"/>
      <c r="AZ52" s="129"/>
      <c r="BA52" s="80"/>
      <c r="BB52" s="80"/>
      <c r="BC52" s="80"/>
      <c r="BD52" s="130"/>
      <c r="BE52" s="128"/>
      <c r="BF52" s="129"/>
      <c r="BG52" s="80"/>
      <c r="BH52" s="80"/>
      <c r="BI52" s="80"/>
      <c r="BJ52" s="130"/>
      <c r="BK52" s="128"/>
      <c r="BL52" s="129"/>
    </row>
    <row r="53" spans="1:64" ht="23.25" customHeight="1">
      <c r="A53" s="87" t="s">
        <v>334</v>
      </c>
      <c r="B53" s="88" t="s">
        <v>143</v>
      </c>
      <c r="C53" s="74"/>
      <c r="D53" s="75"/>
      <c r="E53" s="76"/>
      <c r="F53" s="75"/>
      <c r="G53" s="136"/>
      <c r="H53" s="87">
        <v>36</v>
      </c>
      <c r="I53" s="124">
        <v>36</v>
      </c>
      <c r="J53" s="82"/>
      <c r="K53" s="82"/>
      <c r="L53" s="80"/>
      <c r="M53" s="127"/>
      <c r="N53" s="81">
        <v>36</v>
      </c>
      <c r="O53" s="82"/>
      <c r="P53" s="80"/>
      <c r="Q53" s="128"/>
      <c r="R53" s="128"/>
      <c r="S53" s="128"/>
      <c r="T53" s="129"/>
      <c r="U53" s="80"/>
      <c r="V53" s="80"/>
      <c r="W53" s="80"/>
      <c r="X53" s="128"/>
      <c r="Y53" s="128"/>
      <c r="Z53" s="129"/>
      <c r="AA53" s="80"/>
      <c r="AB53" s="80"/>
      <c r="AC53" s="80"/>
      <c r="AD53" s="130"/>
      <c r="AE53" s="128"/>
      <c r="AF53" s="129"/>
      <c r="AG53" s="80"/>
      <c r="AH53" s="80"/>
      <c r="AI53" s="80"/>
      <c r="AJ53" s="130"/>
      <c r="AK53" s="75"/>
      <c r="AL53" s="131"/>
      <c r="AM53" s="80"/>
      <c r="AN53" s="80"/>
      <c r="AO53" s="80"/>
      <c r="AP53" s="130"/>
      <c r="AQ53" s="75"/>
      <c r="AR53" s="129"/>
      <c r="AS53" s="75"/>
      <c r="AT53" s="75"/>
      <c r="AU53" s="80"/>
      <c r="AV53" s="80"/>
      <c r="AW53" s="80"/>
      <c r="AX53" s="130"/>
      <c r="AY53" s="128"/>
      <c r="AZ53" s="129"/>
      <c r="BA53" s="80"/>
      <c r="BB53" s="80"/>
      <c r="BC53" s="80"/>
      <c r="BD53" s="130"/>
      <c r="BE53" s="128"/>
      <c r="BF53" s="129"/>
      <c r="BG53" s="80"/>
      <c r="BH53" s="80"/>
      <c r="BI53" s="80"/>
      <c r="BJ53" s="130"/>
      <c r="BK53" s="128"/>
      <c r="BL53" s="129"/>
    </row>
    <row r="54" spans="1:64" ht="23.25" customHeight="1">
      <c r="A54" s="87" t="s">
        <v>335</v>
      </c>
      <c r="B54" s="88" t="s">
        <v>145</v>
      </c>
      <c r="C54" s="74"/>
      <c r="D54" s="75"/>
      <c r="E54" s="76"/>
      <c r="F54" s="75"/>
      <c r="G54" s="136"/>
      <c r="H54" s="87">
        <v>108</v>
      </c>
      <c r="I54" s="124">
        <v>108</v>
      </c>
      <c r="J54" s="82"/>
      <c r="K54" s="82"/>
      <c r="L54" s="80"/>
      <c r="M54" s="127"/>
      <c r="N54" s="81">
        <v>108</v>
      </c>
      <c r="O54" s="82"/>
      <c r="P54" s="80"/>
      <c r="Q54" s="128"/>
      <c r="R54" s="128"/>
      <c r="S54" s="128"/>
      <c r="T54" s="129"/>
      <c r="U54" s="80"/>
      <c r="V54" s="80"/>
      <c r="W54" s="80"/>
      <c r="X54" s="128"/>
      <c r="Y54" s="128"/>
      <c r="Z54" s="129"/>
      <c r="AA54" s="80"/>
      <c r="AB54" s="80"/>
      <c r="AC54" s="80"/>
      <c r="AD54" s="130"/>
      <c r="AE54" s="128"/>
      <c r="AF54" s="129"/>
      <c r="AG54" s="80"/>
      <c r="AH54" s="80"/>
      <c r="AI54" s="80"/>
      <c r="AJ54" s="130"/>
      <c r="AK54" s="75"/>
      <c r="AL54" s="131"/>
      <c r="AM54" s="80"/>
      <c r="AN54" s="80"/>
      <c r="AO54" s="80"/>
      <c r="AP54" s="130"/>
      <c r="AQ54" s="75"/>
      <c r="AR54" s="129"/>
      <c r="AS54" s="75"/>
      <c r="AT54" s="75"/>
      <c r="AU54" s="80"/>
      <c r="AV54" s="80"/>
      <c r="AW54" s="80"/>
      <c r="AX54" s="130"/>
      <c r="AY54" s="128"/>
      <c r="AZ54" s="129"/>
      <c r="BA54" s="80"/>
      <c r="BB54" s="80"/>
      <c r="BC54" s="80"/>
      <c r="BD54" s="130"/>
      <c r="BE54" s="128"/>
      <c r="BF54" s="129"/>
      <c r="BG54" s="80"/>
      <c r="BH54" s="80"/>
      <c r="BI54" s="80"/>
      <c r="BJ54" s="130"/>
      <c r="BK54" s="128"/>
      <c r="BL54" s="129"/>
    </row>
    <row r="55" spans="1:64" ht="13.5" customHeight="1">
      <c r="A55" s="87" t="s">
        <v>336</v>
      </c>
      <c r="B55" s="88" t="s">
        <v>147</v>
      </c>
      <c r="C55" s="74"/>
      <c r="D55" s="75"/>
      <c r="E55" s="76"/>
      <c r="F55" s="75"/>
      <c r="G55" s="136"/>
      <c r="H55" s="87">
        <v>36</v>
      </c>
      <c r="I55" s="124">
        <v>36</v>
      </c>
      <c r="J55" s="82"/>
      <c r="K55" s="82"/>
      <c r="L55" s="80"/>
      <c r="M55" s="127"/>
      <c r="N55" s="81">
        <v>36</v>
      </c>
      <c r="O55" s="82"/>
      <c r="P55" s="80"/>
      <c r="Q55" s="128"/>
      <c r="R55" s="128"/>
      <c r="S55" s="128"/>
      <c r="T55" s="129"/>
      <c r="U55" s="80"/>
      <c r="V55" s="80"/>
      <c r="W55" s="80"/>
      <c r="X55" s="128"/>
      <c r="Y55" s="128"/>
      <c r="Z55" s="129"/>
      <c r="AA55" s="80"/>
      <c r="AB55" s="80"/>
      <c r="AC55" s="80"/>
      <c r="AD55" s="130"/>
      <c r="AE55" s="128"/>
      <c r="AF55" s="129"/>
      <c r="AG55" s="80"/>
      <c r="AH55" s="80"/>
      <c r="AI55" s="80"/>
      <c r="AJ55" s="130"/>
      <c r="AK55" s="75"/>
      <c r="AL55" s="131"/>
      <c r="AM55" s="80"/>
      <c r="AN55" s="80"/>
      <c r="AO55" s="80"/>
      <c r="AP55" s="130"/>
      <c r="AQ55" s="75"/>
      <c r="AR55" s="129"/>
      <c r="AS55" s="75"/>
      <c r="AT55" s="75"/>
      <c r="AU55" s="80"/>
      <c r="AV55" s="80"/>
      <c r="AW55" s="80"/>
      <c r="AX55" s="130"/>
      <c r="AY55" s="128"/>
      <c r="AZ55" s="129"/>
      <c r="BA55" s="80"/>
      <c r="BB55" s="80"/>
      <c r="BC55" s="80"/>
      <c r="BD55" s="130"/>
      <c r="BE55" s="128"/>
      <c r="BF55" s="129"/>
      <c r="BG55" s="80"/>
      <c r="BH55" s="80"/>
      <c r="BI55" s="80"/>
      <c r="BJ55" s="130"/>
      <c r="BK55" s="128"/>
      <c r="BL55" s="129"/>
    </row>
    <row r="56" spans="1:64" ht="13.5" customHeight="1">
      <c r="A56" s="87" t="s">
        <v>337</v>
      </c>
      <c r="B56" s="88" t="s">
        <v>149</v>
      </c>
      <c r="C56" s="74"/>
      <c r="D56" s="75"/>
      <c r="E56" s="76"/>
      <c r="F56" s="75"/>
      <c r="G56" s="136"/>
      <c r="H56" s="87">
        <v>72</v>
      </c>
      <c r="I56" s="124">
        <v>72</v>
      </c>
      <c r="J56" s="82"/>
      <c r="K56" s="82"/>
      <c r="L56" s="80"/>
      <c r="M56" s="127"/>
      <c r="N56" s="81">
        <v>72</v>
      </c>
      <c r="O56" s="82"/>
      <c r="P56" s="80"/>
      <c r="Q56" s="128"/>
      <c r="R56" s="128"/>
      <c r="S56" s="128"/>
      <c r="T56" s="129"/>
      <c r="U56" s="80"/>
      <c r="V56" s="80"/>
      <c r="W56" s="80"/>
      <c r="X56" s="128"/>
      <c r="Y56" s="128"/>
      <c r="Z56" s="129"/>
      <c r="AA56" s="80"/>
      <c r="AB56" s="80"/>
      <c r="AC56" s="80"/>
      <c r="AD56" s="130"/>
      <c r="AE56" s="128"/>
      <c r="AF56" s="129"/>
      <c r="AG56" s="80"/>
      <c r="AH56" s="80"/>
      <c r="AI56" s="80"/>
      <c r="AJ56" s="130"/>
      <c r="AK56" s="75"/>
      <c r="AL56" s="131"/>
      <c r="AM56" s="80"/>
      <c r="AN56" s="80"/>
      <c r="AO56" s="80"/>
      <c r="AP56" s="130"/>
      <c r="AQ56" s="75"/>
      <c r="AR56" s="129"/>
      <c r="AS56" s="75"/>
      <c r="AT56" s="75"/>
      <c r="AU56" s="80"/>
      <c r="AV56" s="80"/>
      <c r="AW56" s="80"/>
      <c r="AX56" s="130"/>
      <c r="AY56" s="128"/>
      <c r="AZ56" s="129"/>
      <c r="BA56" s="80"/>
      <c r="BB56" s="80"/>
      <c r="BC56" s="80"/>
      <c r="BD56" s="130"/>
      <c r="BE56" s="128"/>
      <c r="BF56" s="129"/>
      <c r="BG56" s="80"/>
      <c r="BH56" s="80"/>
      <c r="BI56" s="80"/>
      <c r="BJ56" s="130"/>
      <c r="BK56" s="128"/>
      <c r="BL56" s="129"/>
    </row>
    <row r="57" spans="1:64" ht="36.75" customHeight="1">
      <c r="A57" s="87" t="s">
        <v>338</v>
      </c>
      <c r="B57" s="88" t="s">
        <v>136</v>
      </c>
      <c r="C57" s="74"/>
      <c r="D57" s="75"/>
      <c r="E57" s="76"/>
      <c r="F57" s="75"/>
      <c r="G57" s="136"/>
      <c r="H57" s="87">
        <v>72</v>
      </c>
      <c r="I57" s="124">
        <v>72</v>
      </c>
      <c r="J57" s="82"/>
      <c r="K57" s="82"/>
      <c r="L57" s="80"/>
      <c r="M57" s="127"/>
      <c r="N57" s="81">
        <v>72</v>
      </c>
      <c r="O57" s="82"/>
      <c r="P57" s="80"/>
      <c r="Q57" s="128"/>
      <c r="R57" s="128"/>
      <c r="S57" s="128"/>
      <c r="T57" s="129"/>
      <c r="U57" s="80"/>
      <c r="V57" s="80"/>
      <c r="W57" s="80"/>
      <c r="X57" s="128"/>
      <c r="Y57" s="128"/>
      <c r="Z57" s="129"/>
      <c r="AA57" s="80"/>
      <c r="AB57" s="80"/>
      <c r="AC57" s="80"/>
      <c r="AD57" s="130"/>
      <c r="AE57" s="128"/>
      <c r="AF57" s="129"/>
      <c r="AG57" s="80"/>
      <c r="AH57" s="80"/>
      <c r="AI57" s="80"/>
      <c r="AJ57" s="130"/>
      <c r="AK57" s="75"/>
      <c r="AL57" s="131"/>
      <c r="AM57" s="80"/>
      <c r="AN57" s="80"/>
      <c r="AO57" s="80"/>
      <c r="AP57" s="130"/>
      <c r="AQ57" s="75"/>
      <c r="AR57" s="131"/>
      <c r="AS57" s="75"/>
      <c r="AT57" s="75"/>
      <c r="AU57" s="80"/>
      <c r="AV57" s="80"/>
      <c r="AW57" s="80"/>
      <c r="AX57" s="130"/>
      <c r="AY57" s="128"/>
      <c r="AZ57" s="129"/>
      <c r="BA57" s="80"/>
      <c r="BB57" s="80"/>
      <c r="BC57" s="80"/>
      <c r="BD57" s="130"/>
      <c r="BE57" s="128"/>
      <c r="BF57" s="129"/>
      <c r="BG57" s="80"/>
      <c r="BH57" s="80"/>
      <c r="BI57" s="80"/>
      <c r="BJ57" s="130"/>
      <c r="BK57" s="128"/>
      <c r="BL57" s="129"/>
    </row>
    <row r="58" spans="1:64" ht="13.5" customHeight="1" thickBot="1">
      <c r="A58" s="137" t="s">
        <v>339</v>
      </c>
      <c r="B58" s="138" t="s">
        <v>190</v>
      </c>
      <c r="C58" s="74"/>
      <c r="D58" s="125"/>
      <c r="E58" s="125"/>
      <c r="F58" s="120"/>
      <c r="G58" s="222"/>
      <c r="H58" s="139"/>
      <c r="I58" s="140"/>
      <c r="J58" s="140"/>
      <c r="K58" s="140"/>
      <c r="L58" s="140"/>
      <c r="M58" s="140"/>
      <c r="N58" s="141"/>
      <c r="O58" s="125"/>
      <c r="P58" s="125"/>
      <c r="Q58" s="125"/>
      <c r="R58" s="218"/>
      <c r="S58" s="125"/>
      <c r="T58" s="125"/>
      <c r="U58" s="125"/>
      <c r="V58" s="125"/>
      <c r="W58" s="218"/>
      <c r="X58" s="125"/>
      <c r="Y58" s="125"/>
      <c r="Z58" s="125"/>
      <c r="AA58" s="125"/>
      <c r="AB58" s="125"/>
      <c r="AC58" s="218"/>
      <c r="AD58" s="125"/>
      <c r="AE58" s="125"/>
      <c r="AF58" s="125"/>
      <c r="AG58" s="125"/>
      <c r="AH58" s="125"/>
      <c r="AI58" s="218"/>
      <c r="AJ58" s="125"/>
      <c r="AK58" s="125"/>
      <c r="AL58" s="125"/>
      <c r="AM58" s="125"/>
      <c r="AN58" s="125"/>
      <c r="AO58" s="218"/>
      <c r="AP58" s="125"/>
      <c r="AQ58" s="125"/>
      <c r="AR58" s="125"/>
      <c r="AS58" s="125"/>
      <c r="AT58" s="125"/>
      <c r="AU58" s="125"/>
      <c r="AV58" s="125"/>
      <c r="AW58" s="218"/>
      <c r="AX58" s="125"/>
      <c r="AY58" s="125"/>
      <c r="AZ58" s="125"/>
      <c r="BA58" s="125"/>
      <c r="BB58" s="125"/>
      <c r="BC58" s="218"/>
      <c r="BD58" s="125"/>
      <c r="BE58" s="125"/>
      <c r="BF58" s="125"/>
      <c r="BG58" s="125"/>
      <c r="BH58" s="125"/>
      <c r="BI58" s="218"/>
      <c r="BJ58" s="125"/>
      <c r="BK58" s="125"/>
      <c r="BL58" s="122"/>
    </row>
    <row r="59" spans="1:64" ht="13.5" customHeight="1" thickBot="1">
      <c r="A59" s="67" t="s">
        <v>387</v>
      </c>
      <c r="B59" s="142" t="s">
        <v>192</v>
      </c>
      <c r="C59" s="143"/>
      <c r="D59" s="73">
        <v>8</v>
      </c>
      <c r="E59" s="144"/>
      <c r="F59" s="147"/>
      <c r="G59" s="144"/>
      <c r="H59" s="67">
        <v>144</v>
      </c>
      <c r="I59" s="73"/>
      <c r="J59" s="73"/>
      <c r="K59" s="146"/>
      <c r="L59" s="68"/>
      <c r="M59" s="147"/>
      <c r="N59" s="105">
        <v>144</v>
      </c>
      <c r="O59" s="148"/>
      <c r="P59" s="149"/>
      <c r="Q59" s="150"/>
      <c r="R59" s="150"/>
      <c r="S59" s="150"/>
      <c r="T59" s="151"/>
      <c r="U59" s="148"/>
      <c r="V59" s="149"/>
      <c r="W59" s="149"/>
      <c r="X59" s="150"/>
      <c r="Y59" s="150"/>
      <c r="Z59" s="151"/>
      <c r="AA59" s="148"/>
      <c r="AB59" s="149"/>
      <c r="AC59" s="149"/>
      <c r="AD59" s="68"/>
      <c r="AE59" s="150"/>
      <c r="AF59" s="151"/>
      <c r="AG59" s="148"/>
      <c r="AH59" s="149"/>
      <c r="AI59" s="149"/>
      <c r="AJ59" s="68"/>
      <c r="AK59" s="150"/>
      <c r="AL59" s="151"/>
      <c r="AM59" s="148"/>
      <c r="AN59" s="149"/>
      <c r="AO59" s="149"/>
      <c r="AP59" s="68"/>
      <c r="AQ59" s="150"/>
      <c r="AR59" s="151"/>
      <c r="AS59" s="68"/>
      <c r="AT59" s="68"/>
      <c r="AU59" s="148"/>
      <c r="AV59" s="149"/>
      <c r="AW59" s="149"/>
      <c r="AX59" s="68"/>
      <c r="AY59" s="150"/>
      <c r="AZ59" s="151"/>
      <c r="BA59" s="148"/>
      <c r="BB59" s="149"/>
      <c r="BC59" s="149"/>
      <c r="BD59" s="68"/>
      <c r="BE59" s="150"/>
      <c r="BF59" s="151"/>
      <c r="BG59" s="148"/>
      <c r="BH59" s="149"/>
      <c r="BI59" s="149"/>
      <c r="BJ59" s="68" t="s">
        <v>189</v>
      </c>
      <c r="BK59" s="374">
        <v>4</v>
      </c>
      <c r="BL59" s="375"/>
    </row>
    <row r="60" spans="1:64" ht="13.5" customHeight="1" thickBot="1">
      <c r="A60" s="67"/>
      <c r="B60" s="142" t="s">
        <v>279</v>
      </c>
      <c r="C60" s="143"/>
      <c r="D60" s="73"/>
      <c r="E60" s="144"/>
      <c r="F60" s="147"/>
      <c r="G60" s="144"/>
      <c r="H60" s="67"/>
      <c r="I60" s="68"/>
      <c r="J60" s="73"/>
      <c r="K60" s="146"/>
      <c r="L60" s="68"/>
      <c r="M60" s="147"/>
      <c r="N60" s="152"/>
      <c r="O60" s="148"/>
      <c r="P60" s="149"/>
      <c r="Q60" s="150"/>
      <c r="R60" s="150"/>
      <c r="S60" s="150"/>
      <c r="T60" s="151"/>
      <c r="U60" s="148"/>
      <c r="V60" s="149"/>
      <c r="W60" s="149"/>
      <c r="X60" s="150"/>
      <c r="Y60" s="150"/>
      <c r="Z60" s="151"/>
      <c r="AA60" s="148"/>
      <c r="AB60" s="149"/>
      <c r="AC60" s="149"/>
      <c r="AD60" s="68"/>
      <c r="AE60" s="150"/>
      <c r="AF60" s="151"/>
      <c r="AG60" s="148"/>
      <c r="AH60" s="149"/>
      <c r="AI60" s="149"/>
      <c r="AJ60" s="68"/>
      <c r="AK60" s="150"/>
      <c r="AL60" s="151"/>
      <c r="AM60" s="148"/>
      <c r="AN60" s="149"/>
      <c r="AO60" s="149"/>
      <c r="AP60" s="68"/>
      <c r="AQ60" s="150"/>
      <c r="AR60" s="151"/>
      <c r="AS60" s="68"/>
      <c r="AT60" s="68"/>
      <c r="AU60" s="148"/>
      <c r="AV60" s="149"/>
      <c r="AW60" s="149"/>
      <c r="AX60" s="68"/>
      <c r="AY60" s="150"/>
      <c r="AZ60" s="151"/>
      <c r="BA60" s="148"/>
      <c r="BB60" s="149"/>
      <c r="BC60" s="149"/>
      <c r="BD60" s="68"/>
      <c r="BE60" s="150"/>
      <c r="BF60" s="151"/>
      <c r="BG60" s="148"/>
      <c r="BH60" s="149"/>
      <c r="BI60" s="149"/>
      <c r="BJ60" s="68"/>
      <c r="BK60" s="153"/>
      <c r="BL60" s="154"/>
    </row>
    <row r="61" spans="1:64" ht="13.5" customHeight="1" thickBot="1">
      <c r="A61" s="67"/>
      <c r="B61" s="142" t="s">
        <v>288</v>
      </c>
      <c r="C61" s="143"/>
      <c r="D61" s="73"/>
      <c r="E61" s="144"/>
      <c r="F61" s="147"/>
      <c r="G61" s="144"/>
      <c r="H61" s="67"/>
      <c r="I61" s="68">
        <f>SUM(I11,I19,I23,I34)</f>
        <v>2564</v>
      </c>
      <c r="J61" s="73"/>
      <c r="K61" s="146"/>
      <c r="L61" s="68"/>
      <c r="M61" s="147"/>
      <c r="N61" s="152"/>
      <c r="O61" s="148"/>
      <c r="P61" s="149"/>
      <c r="Q61" s="150"/>
      <c r="R61" s="150"/>
      <c r="S61" s="150"/>
      <c r="T61" s="151"/>
      <c r="U61" s="148"/>
      <c r="V61" s="149"/>
      <c r="W61" s="149"/>
      <c r="X61" s="150"/>
      <c r="Y61" s="150"/>
      <c r="Z61" s="151"/>
      <c r="AA61" s="148"/>
      <c r="AB61" s="149"/>
      <c r="AC61" s="149"/>
      <c r="AD61" s="68"/>
      <c r="AE61" s="150"/>
      <c r="AF61" s="151"/>
      <c r="AG61" s="148"/>
      <c r="AH61" s="149"/>
      <c r="AI61" s="149"/>
      <c r="AJ61" s="68"/>
      <c r="AK61" s="150"/>
      <c r="AL61" s="151"/>
      <c r="AM61" s="148"/>
      <c r="AN61" s="149"/>
      <c r="AO61" s="149"/>
      <c r="AP61" s="68"/>
      <c r="AQ61" s="150"/>
      <c r="AR61" s="151"/>
      <c r="AS61" s="68"/>
      <c r="AT61" s="68"/>
      <c r="AU61" s="148"/>
      <c r="AV61" s="149"/>
      <c r="AW61" s="149"/>
      <c r="AX61" s="68"/>
      <c r="AY61" s="150"/>
      <c r="AZ61" s="151"/>
      <c r="BA61" s="148"/>
      <c r="BB61" s="149"/>
      <c r="BC61" s="149"/>
      <c r="BD61" s="68"/>
      <c r="BE61" s="150"/>
      <c r="BF61" s="151"/>
      <c r="BG61" s="148"/>
      <c r="BH61" s="149"/>
      <c r="BI61" s="149"/>
      <c r="BJ61" s="68"/>
      <c r="BK61" s="153"/>
      <c r="BL61" s="154"/>
    </row>
    <row r="62" spans="1:64" ht="13.5" customHeight="1" thickBot="1">
      <c r="A62" s="67" t="s">
        <v>281</v>
      </c>
      <c r="B62" s="155" t="s">
        <v>193</v>
      </c>
      <c r="C62" s="143"/>
      <c r="D62" s="147"/>
      <c r="E62" s="144"/>
      <c r="F62" s="147"/>
      <c r="G62" s="144"/>
      <c r="H62" s="143"/>
      <c r="I62" s="145"/>
      <c r="J62" s="147"/>
      <c r="K62" s="156"/>
      <c r="L62" s="68" t="s">
        <v>189</v>
      </c>
      <c r="M62" s="68">
        <v>6</v>
      </c>
      <c r="N62" s="105"/>
      <c r="O62" s="148"/>
      <c r="P62" s="149"/>
      <c r="Q62" s="150"/>
      <c r="R62" s="150"/>
      <c r="S62" s="150"/>
      <c r="T62" s="151"/>
      <c r="U62" s="148"/>
      <c r="V62" s="149"/>
      <c r="W62" s="149"/>
      <c r="X62" s="150"/>
      <c r="Y62" s="150"/>
      <c r="Z62" s="151"/>
      <c r="AA62" s="148"/>
      <c r="AB62" s="149"/>
      <c r="AC62" s="149"/>
      <c r="AD62" s="68"/>
      <c r="AE62" s="150"/>
      <c r="AF62" s="151"/>
      <c r="AG62" s="148"/>
      <c r="AH62" s="149"/>
      <c r="AI62" s="149"/>
      <c r="AJ62" s="68"/>
      <c r="AK62" s="150"/>
      <c r="AL62" s="151"/>
      <c r="AM62" s="148"/>
      <c r="AN62" s="149"/>
      <c r="AO62" s="149"/>
      <c r="AP62" s="68"/>
      <c r="AQ62" s="150"/>
      <c r="AR62" s="151"/>
      <c r="AS62" s="68"/>
      <c r="AT62" s="68"/>
      <c r="AU62" s="148"/>
      <c r="AV62" s="149"/>
      <c r="AW62" s="149"/>
      <c r="AX62" s="68"/>
      <c r="AY62" s="150"/>
      <c r="AZ62" s="151"/>
      <c r="BA62" s="148"/>
      <c r="BB62" s="149"/>
      <c r="BC62" s="149"/>
      <c r="BD62" s="68"/>
      <c r="BE62" s="150"/>
      <c r="BF62" s="151"/>
      <c r="BG62" s="148"/>
      <c r="BH62" s="149"/>
      <c r="BI62" s="149"/>
      <c r="BJ62" s="68" t="s">
        <v>189</v>
      </c>
      <c r="BK62" s="376">
        <v>6</v>
      </c>
      <c r="BL62" s="376"/>
    </row>
    <row r="63" spans="1:64" ht="23.25" customHeight="1">
      <c r="A63" s="87"/>
      <c r="B63" s="157" t="s">
        <v>340</v>
      </c>
      <c r="C63" s="158"/>
      <c r="D63" s="159"/>
      <c r="E63" s="160"/>
      <c r="F63" s="159"/>
      <c r="G63" s="160"/>
      <c r="H63" s="158"/>
      <c r="I63" s="161"/>
      <c r="J63" s="159"/>
      <c r="K63" s="162"/>
      <c r="L63" s="92" t="s">
        <v>189</v>
      </c>
      <c r="M63" s="92">
        <v>5</v>
      </c>
      <c r="N63" s="163"/>
      <c r="O63" s="164"/>
      <c r="P63" s="165"/>
      <c r="Q63" s="166"/>
      <c r="R63" s="166"/>
      <c r="S63" s="166"/>
      <c r="T63" s="167"/>
      <c r="U63" s="164"/>
      <c r="V63" s="165"/>
      <c r="W63" s="165"/>
      <c r="X63" s="166"/>
      <c r="Y63" s="166"/>
      <c r="Z63" s="167"/>
      <c r="AA63" s="164"/>
      <c r="AB63" s="168"/>
      <c r="AC63" s="168"/>
      <c r="AD63" s="80"/>
      <c r="AE63" s="166"/>
      <c r="AF63" s="167"/>
      <c r="AG63" s="164"/>
      <c r="AH63" s="168"/>
      <c r="AI63" s="168"/>
      <c r="AJ63" s="80"/>
      <c r="AK63" s="166"/>
      <c r="AL63" s="167"/>
      <c r="AM63" s="164"/>
      <c r="AN63" s="168"/>
      <c r="AO63" s="168"/>
      <c r="AP63" s="80"/>
      <c r="AQ63" s="166"/>
      <c r="AR63" s="167"/>
      <c r="AS63" s="80"/>
      <c r="AT63" s="80"/>
      <c r="AU63" s="164"/>
      <c r="AV63" s="168"/>
      <c r="AW63" s="168"/>
      <c r="AX63" s="80"/>
      <c r="AY63" s="166"/>
      <c r="AZ63" s="167"/>
      <c r="BA63" s="164"/>
      <c r="BB63" s="168"/>
      <c r="BC63" s="168"/>
      <c r="BD63" s="80"/>
      <c r="BE63" s="166"/>
      <c r="BF63" s="167"/>
      <c r="BG63" s="164"/>
      <c r="BH63" s="168"/>
      <c r="BI63" s="168"/>
      <c r="BJ63" s="80" t="s">
        <v>189</v>
      </c>
      <c r="BK63" s="377">
        <v>5</v>
      </c>
      <c r="BL63" s="377"/>
    </row>
    <row r="64" spans="1:64" ht="23.25" customHeight="1" thickBot="1">
      <c r="A64" s="87"/>
      <c r="B64" s="271" t="s">
        <v>485</v>
      </c>
      <c r="C64" s="169"/>
      <c r="D64" s="170"/>
      <c r="E64" s="171"/>
      <c r="F64" s="170"/>
      <c r="G64" s="171"/>
      <c r="H64" s="169"/>
      <c r="I64" s="172"/>
      <c r="J64" s="170"/>
      <c r="K64" s="173"/>
      <c r="L64" s="174" t="s">
        <v>189</v>
      </c>
      <c r="M64" s="174">
        <v>1</v>
      </c>
      <c r="N64" s="141"/>
      <c r="O64" s="164"/>
      <c r="P64" s="175"/>
      <c r="Q64" s="176"/>
      <c r="R64" s="176"/>
      <c r="S64" s="176"/>
      <c r="T64" s="177"/>
      <c r="U64" s="164"/>
      <c r="V64" s="175"/>
      <c r="W64" s="175"/>
      <c r="X64" s="176"/>
      <c r="Y64" s="176"/>
      <c r="Z64" s="177"/>
      <c r="AA64" s="164"/>
      <c r="AB64" s="168"/>
      <c r="AC64" s="168"/>
      <c r="AD64" s="80"/>
      <c r="AE64" s="176"/>
      <c r="AF64" s="177"/>
      <c r="AG64" s="164"/>
      <c r="AH64" s="168"/>
      <c r="AI64" s="168"/>
      <c r="AJ64" s="80"/>
      <c r="AK64" s="176"/>
      <c r="AL64" s="177"/>
      <c r="AM64" s="164"/>
      <c r="AN64" s="168"/>
      <c r="AO64" s="168"/>
      <c r="AP64" s="80"/>
      <c r="AQ64" s="176"/>
      <c r="AR64" s="177"/>
      <c r="AS64" s="80"/>
      <c r="AT64" s="80"/>
      <c r="AU64" s="164"/>
      <c r="AV64" s="168"/>
      <c r="AW64" s="168"/>
      <c r="AX64" s="80"/>
      <c r="AY64" s="176"/>
      <c r="AZ64" s="177"/>
      <c r="BA64" s="164"/>
      <c r="BB64" s="168"/>
      <c r="BC64" s="168"/>
      <c r="BD64" s="80"/>
      <c r="BE64" s="176"/>
      <c r="BF64" s="177"/>
      <c r="BG64" s="164"/>
      <c r="BH64" s="168"/>
      <c r="BI64" s="168"/>
      <c r="BJ64" s="80" t="s">
        <v>189</v>
      </c>
      <c r="BK64" s="382">
        <v>1</v>
      </c>
      <c r="BL64" s="383"/>
    </row>
    <row r="65" spans="1:64" ht="13.5" customHeight="1">
      <c r="A65" s="400" t="s">
        <v>480</v>
      </c>
      <c r="B65" s="401"/>
      <c r="C65" s="401"/>
      <c r="D65" s="401"/>
      <c r="E65" s="401"/>
      <c r="F65" s="402"/>
      <c r="G65" s="401"/>
      <c r="H65" s="401"/>
      <c r="I65" s="403"/>
      <c r="J65" s="365" t="s">
        <v>379</v>
      </c>
      <c r="K65" s="161" t="s">
        <v>380</v>
      </c>
      <c r="L65" s="178"/>
      <c r="M65" s="92"/>
      <c r="N65" s="163">
        <v>640</v>
      </c>
      <c r="O65" s="179">
        <f>SUM(O11,O19,O23,O34)</f>
        <v>80</v>
      </c>
      <c r="P65" s="92">
        <f>SUM(P11,P19,P23,P34)</f>
        <v>18</v>
      </c>
      <c r="Q65" s="180">
        <f>SUM(Q11,Q19,Q23,Q34)</f>
        <v>56</v>
      </c>
      <c r="R65" s="180">
        <f>SUM(R11,R19,R23,R34)</f>
        <v>6</v>
      </c>
      <c r="S65" s="180"/>
      <c r="T65" s="163"/>
      <c r="U65" s="180">
        <f>SUM(U11,U19,U23,U34)</f>
        <v>80</v>
      </c>
      <c r="V65" s="180">
        <f>SUM(V11,V19,V23,V34)</f>
        <v>8</v>
      </c>
      <c r="W65" s="180">
        <f>SUM(W11,W19,W23,W34)</f>
        <v>62</v>
      </c>
      <c r="X65" s="180">
        <f>SUM(X11,X19,X23,X34)</f>
        <v>10</v>
      </c>
      <c r="Y65" s="180"/>
      <c r="Z65" s="163"/>
      <c r="AA65" s="180">
        <f>SUM(AA11,AA19,AA23,AA34)</f>
        <v>80</v>
      </c>
      <c r="AB65" s="180">
        <f>SUM(AB11,AB19,AB23,AB34)</f>
        <v>18</v>
      </c>
      <c r="AC65" s="180">
        <f>SUM(AC11,AC19,AC23,AC34)</f>
        <v>58</v>
      </c>
      <c r="AD65" s="181">
        <f>SUM(AD11,AD19,AD23,AD34)</f>
        <v>4</v>
      </c>
      <c r="AE65" s="180"/>
      <c r="AF65" s="163"/>
      <c r="AG65" s="180">
        <f>SUM(AG11,AG34,AG23,AG19)</f>
        <v>80</v>
      </c>
      <c r="AH65" s="180">
        <f>SUM(AH11,AH19,AH23,AH34)</f>
        <v>8</v>
      </c>
      <c r="AI65" s="180">
        <f>SUM(AI11,AI19,AI23,AI34)</f>
        <v>20</v>
      </c>
      <c r="AJ65" s="181">
        <f>SUM(AJ11,AJ19,AJ23,AJ34)</f>
        <v>2</v>
      </c>
      <c r="AK65" s="180">
        <f>SUM(AK11,AK19,AK23,AK34)</f>
        <v>50</v>
      </c>
      <c r="AL65" s="163"/>
      <c r="AM65" s="180">
        <f>SUM(AM11,AM19,AM23,AM34)</f>
        <v>80</v>
      </c>
      <c r="AN65" s="180">
        <f>SUM(AN11,AN19,AN23,AN34)</f>
        <v>16</v>
      </c>
      <c r="AO65" s="180">
        <f>SUM(AO11,AO19,AO23,AO34)</f>
        <v>32</v>
      </c>
      <c r="AP65" s="181">
        <f>SUM(AP11,AP19,AP23,AP34)</f>
        <v>2</v>
      </c>
      <c r="AQ65" s="181">
        <f>SUM(AQ11,AQ19,AQ23,AQ34)</f>
        <v>30</v>
      </c>
      <c r="AR65" s="163"/>
      <c r="AS65" s="180"/>
      <c r="AT65" s="92"/>
      <c r="AU65" s="92">
        <f>SUM(AU11,AU19,AU23,AU34)</f>
        <v>80</v>
      </c>
      <c r="AV65" s="180">
        <f>SUM(AV11,AV19,AV23,AV34)</f>
        <v>26</v>
      </c>
      <c r="AW65" s="180">
        <f>SUM(AW11,AW19,AW23,AW34)</f>
        <v>48</v>
      </c>
      <c r="AX65" s="181">
        <f>SUM(AX11,AX19,AX23,AX34)</f>
        <v>6</v>
      </c>
      <c r="AY65" s="181">
        <f>SUM(AY11,AY19,AY23,AY34)</f>
        <v>0</v>
      </c>
      <c r="AZ65" s="163"/>
      <c r="BA65" s="180">
        <f>SUM(BA11,BA19,BA23,BA34)</f>
        <v>80</v>
      </c>
      <c r="BB65" s="180">
        <f>SUM(BB11,BB19,BB23,BB34)</f>
        <v>8</v>
      </c>
      <c r="BC65" s="180">
        <f>SUM(BC11,BC19,BC23,BC34)</f>
        <v>16</v>
      </c>
      <c r="BD65" s="181">
        <f>SUM(BD11,BD19,BD23,BD34)</f>
        <v>6</v>
      </c>
      <c r="BE65" s="180">
        <f>SUM(BE11,BE19,BE23,BE34)</f>
        <v>50</v>
      </c>
      <c r="BF65" s="163"/>
      <c r="BG65" s="180">
        <f>SUM(BG11,BG19,BG23,BG34)</f>
        <v>80</v>
      </c>
      <c r="BH65" s="180">
        <f>SUM(BH11,BH19,BH23,BH34)</f>
        <v>16</v>
      </c>
      <c r="BI65" s="180">
        <f>SUM(BI11,BI19,BI23,BI34)</f>
        <v>62</v>
      </c>
      <c r="BJ65" s="181">
        <f>SUM(BJ11,BJ19,BJ23,BJ34)</f>
        <v>2</v>
      </c>
      <c r="BK65" s="180"/>
      <c r="BL65" s="163"/>
    </row>
    <row r="66" spans="1:64" ht="13.5" customHeight="1">
      <c r="A66" s="404"/>
      <c r="B66" s="402"/>
      <c r="C66" s="402"/>
      <c r="D66" s="402"/>
      <c r="E66" s="402"/>
      <c r="F66" s="402"/>
      <c r="G66" s="402"/>
      <c r="H66" s="402"/>
      <c r="I66" s="405"/>
      <c r="J66" s="366"/>
      <c r="K66" s="368" t="s">
        <v>381</v>
      </c>
      <c r="L66" s="369"/>
      <c r="M66" s="370"/>
      <c r="N66" s="182"/>
      <c r="O66" s="87"/>
      <c r="P66" s="80"/>
      <c r="Q66" s="82"/>
      <c r="R66" s="219"/>
      <c r="S66" s="82"/>
      <c r="T66" s="122"/>
      <c r="U66" s="80"/>
      <c r="V66" s="82"/>
      <c r="W66" s="219"/>
      <c r="X66" s="82"/>
      <c r="Y66" s="82"/>
      <c r="Z66" s="122"/>
      <c r="AA66" s="80"/>
      <c r="AB66" s="82"/>
      <c r="AC66" s="219"/>
      <c r="AD66" s="183"/>
      <c r="AE66" s="82"/>
      <c r="AF66" s="122"/>
      <c r="AG66" s="79"/>
      <c r="AH66" s="184"/>
      <c r="AI66" s="220"/>
      <c r="AJ66" s="185"/>
      <c r="AK66" s="184"/>
      <c r="AL66" s="186"/>
      <c r="AM66" s="184"/>
      <c r="AN66" s="184"/>
      <c r="AO66" s="220"/>
      <c r="AP66" s="185"/>
      <c r="AQ66" s="185"/>
      <c r="AR66" s="186"/>
      <c r="AS66" s="78"/>
      <c r="AT66" s="78"/>
      <c r="AU66" s="79"/>
      <c r="AV66" s="184"/>
      <c r="AW66" s="220"/>
      <c r="AX66" s="185"/>
      <c r="AY66" s="185"/>
      <c r="AZ66" s="186"/>
      <c r="BA66" s="79"/>
      <c r="BB66" s="184"/>
      <c r="BC66" s="220"/>
      <c r="BD66" s="185"/>
      <c r="BE66" s="184"/>
      <c r="BF66" s="186"/>
      <c r="BG66" s="79"/>
      <c r="BH66" s="184"/>
      <c r="BI66" s="220"/>
      <c r="BJ66" s="185"/>
      <c r="BK66" s="184"/>
      <c r="BL66" s="186"/>
    </row>
    <row r="67" spans="1:64" ht="21.75" customHeight="1">
      <c r="A67" s="404"/>
      <c r="B67" s="402"/>
      <c r="C67" s="402"/>
      <c r="D67" s="402"/>
      <c r="E67" s="402"/>
      <c r="F67" s="402"/>
      <c r="G67" s="402"/>
      <c r="H67" s="402"/>
      <c r="I67" s="405"/>
      <c r="J67" s="366"/>
      <c r="K67" s="371" t="s">
        <v>382</v>
      </c>
      <c r="L67" s="372"/>
      <c r="M67" s="373"/>
      <c r="N67" s="187"/>
      <c r="O67" s="188"/>
      <c r="P67" s="189"/>
      <c r="Q67" s="190"/>
      <c r="R67" s="190"/>
      <c r="S67" s="190"/>
      <c r="T67" s="191"/>
      <c r="U67" s="188"/>
      <c r="V67" s="190"/>
      <c r="W67" s="190"/>
      <c r="X67" s="190"/>
      <c r="Y67" s="190"/>
      <c r="Z67" s="191"/>
      <c r="AA67" s="188"/>
      <c r="AB67" s="190"/>
      <c r="AC67" s="190"/>
      <c r="AD67" s="190"/>
      <c r="AE67" s="190"/>
      <c r="AF67" s="191"/>
      <c r="AG67" s="188"/>
      <c r="AH67" s="190"/>
      <c r="AI67" s="190"/>
      <c r="AJ67" s="190"/>
      <c r="AK67" s="190"/>
      <c r="AL67" s="191"/>
      <c r="AM67" s="188"/>
      <c r="AN67" s="190"/>
      <c r="AO67" s="190"/>
      <c r="AP67" s="190"/>
      <c r="AQ67" s="190"/>
      <c r="AR67" s="125"/>
      <c r="AS67" s="192"/>
      <c r="AT67" s="191"/>
      <c r="AU67" s="188"/>
      <c r="AV67" s="190"/>
      <c r="AW67" s="190"/>
      <c r="AX67" s="190"/>
      <c r="AY67" s="190"/>
      <c r="AZ67" s="122"/>
      <c r="BA67" s="188"/>
      <c r="BB67" s="190"/>
      <c r="BC67" s="190"/>
      <c r="BD67" s="190"/>
      <c r="BE67" s="190"/>
      <c r="BF67" s="191"/>
      <c r="BG67" s="188"/>
      <c r="BH67" s="190"/>
      <c r="BI67" s="190"/>
      <c r="BJ67" s="190"/>
      <c r="BK67" s="190"/>
      <c r="BL67" s="122"/>
    </row>
    <row r="68" spans="1:64" ht="21.75" customHeight="1">
      <c r="A68" s="404"/>
      <c r="B68" s="402"/>
      <c r="C68" s="402"/>
      <c r="D68" s="402"/>
      <c r="E68" s="402"/>
      <c r="F68" s="402"/>
      <c r="G68" s="402"/>
      <c r="H68" s="402"/>
      <c r="I68" s="405"/>
      <c r="J68" s="366"/>
      <c r="K68" s="371" t="s">
        <v>383</v>
      </c>
      <c r="L68" s="372"/>
      <c r="M68" s="373"/>
      <c r="N68" s="193">
        <v>144</v>
      </c>
      <c r="O68" s="194"/>
      <c r="P68" s="195"/>
      <c r="Q68" s="196"/>
      <c r="R68" s="196"/>
      <c r="S68" s="196"/>
      <c r="T68" s="197"/>
      <c r="U68" s="194"/>
      <c r="V68" s="196"/>
      <c r="W68" s="196"/>
      <c r="X68" s="196"/>
      <c r="Y68" s="196"/>
      <c r="Z68" s="197"/>
      <c r="AA68" s="194"/>
      <c r="AB68" s="196"/>
      <c r="AC68" s="196"/>
      <c r="AD68" s="196"/>
      <c r="AE68" s="196"/>
      <c r="AF68" s="197"/>
      <c r="AG68" s="194"/>
      <c r="AH68" s="196"/>
      <c r="AI68" s="196"/>
      <c r="AJ68" s="196"/>
      <c r="AK68" s="196"/>
      <c r="AL68" s="197"/>
      <c r="AM68" s="194"/>
      <c r="AN68" s="196"/>
      <c r="AO68" s="196"/>
      <c r="AP68" s="196"/>
      <c r="AQ68" s="196"/>
      <c r="AR68" s="196"/>
      <c r="AS68" s="195"/>
      <c r="AT68" s="198"/>
      <c r="AU68" s="194"/>
      <c r="AV68" s="196"/>
      <c r="AW68" s="196"/>
      <c r="AX68" s="196"/>
      <c r="AY68" s="196"/>
      <c r="AZ68" s="197"/>
      <c r="BA68" s="194"/>
      <c r="BB68" s="196"/>
      <c r="BC68" s="196"/>
      <c r="BD68" s="196"/>
      <c r="BE68" s="196"/>
      <c r="BF68" s="197"/>
      <c r="BG68" s="194"/>
      <c r="BH68" s="196"/>
      <c r="BI68" s="196"/>
      <c r="BJ68" s="196"/>
      <c r="BK68" s="196"/>
      <c r="BL68" s="115">
        <v>144</v>
      </c>
    </row>
    <row r="69" spans="1:64" ht="21.75" customHeight="1">
      <c r="A69" s="404"/>
      <c r="B69" s="402"/>
      <c r="C69" s="402"/>
      <c r="D69" s="402"/>
      <c r="E69" s="402"/>
      <c r="F69" s="402"/>
      <c r="G69" s="402"/>
      <c r="H69" s="402"/>
      <c r="I69" s="405"/>
      <c r="J69" s="366"/>
      <c r="K69" s="424" t="s">
        <v>384</v>
      </c>
      <c r="L69" s="425"/>
      <c r="M69" s="425"/>
      <c r="N69" s="426"/>
      <c r="O69" s="362">
        <v>1</v>
      </c>
      <c r="P69" s="363"/>
      <c r="Q69" s="363"/>
      <c r="R69" s="363"/>
      <c r="S69" s="363"/>
      <c r="T69" s="364"/>
      <c r="U69" s="362">
        <v>2</v>
      </c>
      <c r="V69" s="363"/>
      <c r="W69" s="363"/>
      <c r="X69" s="363"/>
      <c r="Y69" s="363"/>
      <c r="Z69" s="364"/>
      <c r="AA69" s="362">
        <v>2</v>
      </c>
      <c r="AB69" s="363"/>
      <c r="AC69" s="363"/>
      <c r="AD69" s="363"/>
      <c r="AE69" s="363"/>
      <c r="AF69" s="364"/>
      <c r="AG69" s="362"/>
      <c r="AH69" s="363"/>
      <c r="AI69" s="363"/>
      <c r="AJ69" s="363"/>
      <c r="AK69" s="363"/>
      <c r="AL69" s="364"/>
      <c r="AM69" s="362">
        <v>1</v>
      </c>
      <c r="AN69" s="363"/>
      <c r="AO69" s="363"/>
      <c r="AP69" s="363"/>
      <c r="AQ69" s="363"/>
      <c r="AR69" s="381"/>
      <c r="AS69" s="113"/>
      <c r="AT69" s="132"/>
      <c r="AU69" s="362">
        <v>1</v>
      </c>
      <c r="AV69" s="363"/>
      <c r="AW69" s="363"/>
      <c r="AX69" s="363"/>
      <c r="AY69" s="363"/>
      <c r="AZ69" s="364"/>
      <c r="BA69" s="362">
        <v>2</v>
      </c>
      <c r="BB69" s="363"/>
      <c r="BC69" s="363"/>
      <c r="BD69" s="363"/>
      <c r="BE69" s="363"/>
      <c r="BF69" s="364"/>
      <c r="BG69" s="362">
        <v>2</v>
      </c>
      <c r="BH69" s="363"/>
      <c r="BI69" s="363"/>
      <c r="BJ69" s="363"/>
      <c r="BK69" s="363"/>
      <c r="BL69" s="364"/>
    </row>
    <row r="70" spans="1:64" ht="21.75" customHeight="1">
      <c r="A70" s="404"/>
      <c r="B70" s="402"/>
      <c r="C70" s="402"/>
      <c r="D70" s="402"/>
      <c r="E70" s="402"/>
      <c r="F70" s="402"/>
      <c r="G70" s="402"/>
      <c r="H70" s="402"/>
      <c r="I70" s="405"/>
      <c r="J70" s="366"/>
      <c r="K70" s="424" t="s">
        <v>385</v>
      </c>
      <c r="L70" s="425"/>
      <c r="M70" s="425"/>
      <c r="N70" s="426"/>
      <c r="O70" s="362">
        <v>1</v>
      </c>
      <c r="P70" s="363"/>
      <c r="Q70" s="363"/>
      <c r="R70" s="363"/>
      <c r="S70" s="363"/>
      <c r="T70" s="364"/>
      <c r="U70" s="362"/>
      <c r="V70" s="363"/>
      <c r="W70" s="363"/>
      <c r="X70" s="363"/>
      <c r="Y70" s="363"/>
      <c r="Z70" s="364"/>
      <c r="AA70" s="362">
        <v>1</v>
      </c>
      <c r="AB70" s="363"/>
      <c r="AC70" s="363"/>
      <c r="AD70" s="363"/>
      <c r="AE70" s="363"/>
      <c r="AF70" s="364"/>
      <c r="AG70" s="362"/>
      <c r="AH70" s="363"/>
      <c r="AI70" s="363"/>
      <c r="AJ70" s="363"/>
      <c r="AK70" s="363"/>
      <c r="AL70" s="364"/>
      <c r="AM70" s="362"/>
      <c r="AN70" s="363"/>
      <c r="AO70" s="363"/>
      <c r="AP70" s="363"/>
      <c r="AQ70" s="363"/>
      <c r="AR70" s="363"/>
      <c r="AS70" s="199"/>
      <c r="AT70" s="200"/>
      <c r="AU70" s="362"/>
      <c r="AV70" s="363"/>
      <c r="AW70" s="363"/>
      <c r="AX70" s="363"/>
      <c r="AY70" s="363"/>
      <c r="AZ70" s="364"/>
      <c r="BA70" s="362"/>
      <c r="BB70" s="363"/>
      <c r="BC70" s="363"/>
      <c r="BD70" s="363"/>
      <c r="BE70" s="363"/>
      <c r="BF70" s="364"/>
      <c r="BG70" s="362">
        <v>1</v>
      </c>
      <c r="BH70" s="363"/>
      <c r="BI70" s="363"/>
      <c r="BJ70" s="363"/>
      <c r="BK70" s="363"/>
      <c r="BL70" s="364"/>
    </row>
    <row r="71" spans="1:64" ht="21.75" customHeight="1">
      <c r="A71" s="404"/>
      <c r="B71" s="402"/>
      <c r="C71" s="402"/>
      <c r="D71" s="402"/>
      <c r="E71" s="402"/>
      <c r="F71" s="402"/>
      <c r="G71" s="402"/>
      <c r="H71" s="402"/>
      <c r="I71" s="405"/>
      <c r="J71" s="366"/>
      <c r="K71" s="427" t="s">
        <v>386</v>
      </c>
      <c r="L71" s="428"/>
      <c r="M71" s="428"/>
      <c r="N71" s="429"/>
      <c r="O71" s="362">
        <v>4</v>
      </c>
      <c r="P71" s="363"/>
      <c r="Q71" s="363"/>
      <c r="R71" s="363"/>
      <c r="S71" s="363"/>
      <c r="T71" s="364"/>
      <c r="U71" s="362">
        <v>3</v>
      </c>
      <c r="V71" s="363"/>
      <c r="W71" s="363"/>
      <c r="X71" s="363"/>
      <c r="Y71" s="363"/>
      <c r="Z71" s="364"/>
      <c r="AA71" s="362">
        <v>2</v>
      </c>
      <c r="AB71" s="363"/>
      <c r="AC71" s="363"/>
      <c r="AD71" s="363"/>
      <c r="AE71" s="363"/>
      <c r="AF71" s="364"/>
      <c r="AG71" s="362">
        <v>2</v>
      </c>
      <c r="AH71" s="363"/>
      <c r="AI71" s="363"/>
      <c r="AJ71" s="363"/>
      <c r="AK71" s="363"/>
      <c r="AL71" s="364"/>
      <c r="AM71" s="362">
        <v>2</v>
      </c>
      <c r="AN71" s="363"/>
      <c r="AO71" s="363"/>
      <c r="AP71" s="363"/>
      <c r="AQ71" s="363"/>
      <c r="AR71" s="363"/>
      <c r="AS71" s="239"/>
      <c r="AT71" s="240"/>
      <c r="AU71" s="237"/>
      <c r="AV71" s="222"/>
      <c r="AW71" s="222"/>
      <c r="AX71" s="222"/>
      <c r="AY71" s="222"/>
      <c r="AZ71" s="238"/>
      <c r="BA71" s="362">
        <v>1</v>
      </c>
      <c r="BB71" s="363"/>
      <c r="BC71" s="363"/>
      <c r="BD71" s="363"/>
      <c r="BE71" s="363"/>
      <c r="BF71" s="364"/>
      <c r="BG71" s="362">
        <v>4</v>
      </c>
      <c r="BH71" s="363"/>
      <c r="BI71" s="363"/>
      <c r="BJ71" s="363"/>
      <c r="BK71" s="363"/>
      <c r="BL71" s="364"/>
    </row>
    <row r="72" spans="1:64" ht="36" customHeight="1" thickBot="1">
      <c r="A72" s="406"/>
      <c r="B72" s="407"/>
      <c r="C72" s="407"/>
      <c r="D72" s="407"/>
      <c r="E72" s="407"/>
      <c r="F72" s="407"/>
      <c r="G72" s="407"/>
      <c r="H72" s="407"/>
      <c r="I72" s="408"/>
      <c r="J72" s="367"/>
      <c r="K72" s="430" t="s">
        <v>460</v>
      </c>
      <c r="L72" s="431"/>
      <c r="M72" s="431"/>
      <c r="N72" s="432"/>
      <c r="O72" s="378">
        <v>6</v>
      </c>
      <c r="P72" s="379"/>
      <c r="Q72" s="379"/>
      <c r="R72" s="379"/>
      <c r="S72" s="379"/>
      <c r="T72" s="380"/>
      <c r="U72" s="378">
        <v>4</v>
      </c>
      <c r="V72" s="379"/>
      <c r="W72" s="379"/>
      <c r="X72" s="379"/>
      <c r="Y72" s="379"/>
      <c r="Z72" s="380"/>
      <c r="AA72" s="378">
        <v>6</v>
      </c>
      <c r="AB72" s="379"/>
      <c r="AC72" s="379"/>
      <c r="AD72" s="379"/>
      <c r="AE72" s="379"/>
      <c r="AF72" s="380"/>
      <c r="AG72" s="378">
        <v>1</v>
      </c>
      <c r="AH72" s="379"/>
      <c r="AI72" s="379"/>
      <c r="AJ72" s="379"/>
      <c r="AK72" s="379"/>
      <c r="AL72" s="380"/>
      <c r="AM72" s="378">
        <v>2</v>
      </c>
      <c r="AN72" s="379"/>
      <c r="AO72" s="379"/>
      <c r="AP72" s="379"/>
      <c r="AQ72" s="379"/>
      <c r="AR72" s="379"/>
      <c r="AS72" s="171"/>
      <c r="AT72" s="201"/>
      <c r="AU72" s="378">
        <v>4</v>
      </c>
      <c r="AV72" s="379"/>
      <c r="AW72" s="379"/>
      <c r="AX72" s="379"/>
      <c r="AY72" s="379"/>
      <c r="AZ72" s="380"/>
      <c r="BA72" s="378">
        <v>3</v>
      </c>
      <c r="BB72" s="379"/>
      <c r="BC72" s="379"/>
      <c r="BD72" s="379"/>
      <c r="BE72" s="379"/>
      <c r="BF72" s="380"/>
      <c r="BG72" s="378">
        <v>7</v>
      </c>
      <c r="BH72" s="379"/>
      <c r="BI72" s="379"/>
      <c r="BJ72" s="379"/>
      <c r="BK72" s="379"/>
      <c r="BL72" s="380"/>
    </row>
  </sheetData>
  <sheetProtection/>
  <mergeCells count="103">
    <mergeCell ref="K69:N69"/>
    <mergeCell ref="K70:N70"/>
    <mergeCell ref="K71:N71"/>
    <mergeCell ref="K72:N72"/>
    <mergeCell ref="O71:T71"/>
    <mergeCell ref="U71:Z71"/>
    <mergeCell ref="O70:T70"/>
    <mergeCell ref="O72:T72"/>
    <mergeCell ref="O69:T69"/>
    <mergeCell ref="H3:N4"/>
    <mergeCell ref="J5:N5"/>
    <mergeCell ref="N6:N9"/>
    <mergeCell ref="H5:H9"/>
    <mergeCell ref="L8:L9"/>
    <mergeCell ref="T8:T9"/>
    <mergeCell ref="J7:J9"/>
    <mergeCell ref="O5:T7"/>
    <mergeCell ref="I5:I9"/>
    <mergeCell ref="A65:I72"/>
    <mergeCell ref="D5:D9"/>
    <mergeCell ref="E5:E9"/>
    <mergeCell ref="O4:Z4"/>
    <mergeCell ref="J6:M6"/>
    <mergeCell ref="AA4:AL4"/>
    <mergeCell ref="C3:G4"/>
    <mergeCell ref="G5:G9"/>
    <mergeCell ref="K7:M7"/>
    <mergeCell ref="K8:K9"/>
    <mergeCell ref="A1:BL1"/>
    <mergeCell ref="A3:A9"/>
    <mergeCell ref="B3:B9"/>
    <mergeCell ref="O3:BL3"/>
    <mergeCell ref="C5:C9"/>
    <mergeCell ref="BA4:BL4"/>
    <mergeCell ref="AU5:AZ7"/>
    <mergeCell ref="BA5:BF7"/>
    <mergeCell ref="BG5:BL7"/>
    <mergeCell ref="BG8:BG9"/>
    <mergeCell ref="AM4:AZ4"/>
    <mergeCell ref="AS8:AS9"/>
    <mergeCell ref="BL8:BL9"/>
    <mergeCell ref="AU8:AU9"/>
    <mergeCell ref="BB8:BE8"/>
    <mergeCell ref="AV8:AY8"/>
    <mergeCell ref="AR8:AR9"/>
    <mergeCell ref="AT8:AT9"/>
    <mergeCell ref="AZ8:AZ9"/>
    <mergeCell ref="BF8:BF9"/>
    <mergeCell ref="AA72:AF72"/>
    <mergeCell ref="AA70:AF70"/>
    <mergeCell ref="AA69:AF69"/>
    <mergeCell ref="AG69:AL69"/>
    <mergeCell ref="AA8:AA9"/>
    <mergeCell ref="BA8:BA9"/>
    <mergeCell ref="AM72:AR72"/>
    <mergeCell ref="AG72:AL72"/>
    <mergeCell ref="AU72:AZ72"/>
    <mergeCell ref="AM8:AM9"/>
    <mergeCell ref="BK64:BL64"/>
    <mergeCell ref="BG72:BL72"/>
    <mergeCell ref="BG70:BL70"/>
    <mergeCell ref="BG69:BL69"/>
    <mergeCell ref="BA72:BF72"/>
    <mergeCell ref="BA70:BF70"/>
    <mergeCell ref="BA69:BF69"/>
    <mergeCell ref="BG71:BL71"/>
    <mergeCell ref="BK59:BL59"/>
    <mergeCell ref="BH8:BK8"/>
    <mergeCell ref="BK62:BL62"/>
    <mergeCell ref="BK63:BL63"/>
    <mergeCell ref="U72:Z72"/>
    <mergeCell ref="U70:Z70"/>
    <mergeCell ref="AM70:AR70"/>
    <mergeCell ref="AU70:AZ70"/>
    <mergeCell ref="AM69:AR69"/>
    <mergeCell ref="AU69:AZ69"/>
    <mergeCell ref="AF8:AF9"/>
    <mergeCell ref="P8:S8"/>
    <mergeCell ref="U69:Z69"/>
    <mergeCell ref="O8:O9"/>
    <mergeCell ref="J65:J72"/>
    <mergeCell ref="K66:M66"/>
    <mergeCell ref="K67:M67"/>
    <mergeCell ref="K68:M68"/>
    <mergeCell ref="U8:U9"/>
    <mergeCell ref="AA71:AF71"/>
    <mergeCell ref="AG71:AL71"/>
    <mergeCell ref="AM71:AR71"/>
    <mergeCell ref="BA71:BF71"/>
    <mergeCell ref="AG70:AL70"/>
    <mergeCell ref="AL8:AL9"/>
    <mergeCell ref="AG8:AG9"/>
    <mergeCell ref="AN8:AQ8"/>
    <mergeCell ref="F5:F9"/>
    <mergeCell ref="AM5:AR7"/>
    <mergeCell ref="AB8:AE8"/>
    <mergeCell ref="AH8:AK8"/>
    <mergeCell ref="AG5:AL7"/>
    <mergeCell ref="AA5:AF7"/>
    <mergeCell ref="V8:Y8"/>
    <mergeCell ref="M8:M9"/>
    <mergeCell ref="U5:Z7"/>
    <mergeCell ref="Z8:Z9"/>
  </mergeCells>
  <printOptions/>
  <pageMargins left="0.5905511811023623" right="0.2755905511811024" top="0.5905511811023623" bottom="0.1968503937007874" header="0" footer="0"/>
  <pageSetup horizontalDpi="600" verticalDpi="600" orientation="landscape" paperSize="9" scale="45" r:id="rId1"/>
  <rowBreaks count="1" manualBreakCount="1">
    <brk id="46" max="255" man="1"/>
  </rowBreaks>
  <ignoredErrors>
    <ignoredError sqref="C10:E10" numberStoredAsText="1"/>
    <ignoredError sqref="H35 H46 H39:I39 O11 U11 U23 AA23 AC23" formulaRange="1"/>
    <ignoredError sqref="J19 J23 M34 K34:K35 K40 D34" formula="1"/>
    <ignoredError sqref="L19 L2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13"/>
  <sheetViews>
    <sheetView showGridLines="0" zoomScalePageLayoutView="0" workbookViewId="0" topLeftCell="A1">
      <selection activeCell="E31" sqref="E31"/>
    </sheetView>
  </sheetViews>
  <sheetFormatPr defaultColWidth="14.66015625" defaultRowHeight="13.5" customHeight="1"/>
  <cols>
    <col min="1" max="1" width="7.83203125" style="4" customWidth="1"/>
    <col min="2" max="2" width="16" style="4" customWidth="1"/>
    <col min="3" max="3" width="26.66015625" style="4" customWidth="1"/>
    <col min="4" max="4" width="22.66015625" style="4" customWidth="1"/>
    <col min="5" max="5" width="79.66015625" style="4" customWidth="1"/>
    <col min="6" max="16384" width="14.66015625" style="4" customWidth="1"/>
  </cols>
  <sheetData>
    <row r="1" spans="1:53" ht="13.5" customHeight="1">
      <c r="A1" s="433" t="s">
        <v>399</v>
      </c>
      <c r="B1" s="433"/>
      <c r="C1" s="433"/>
      <c r="D1" s="433"/>
      <c r="E1" s="433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3" spans="1:5" ht="51.75" customHeight="1">
      <c r="A3" s="19" t="s">
        <v>6</v>
      </c>
      <c r="B3" s="19" t="s">
        <v>162</v>
      </c>
      <c r="C3" s="19" t="s">
        <v>163</v>
      </c>
      <c r="D3" s="19" t="s">
        <v>343</v>
      </c>
      <c r="E3" s="35" t="s">
        <v>344</v>
      </c>
    </row>
    <row r="4" spans="1:5" ht="24.75" customHeight="1">
      <c r="A4" s="434">
        <v>1</v>
      </c>
      <c r="B4" s="435" t="s">
        <v>164</v>
      </c>
      <c r="C4" s="436" t="s">
        <v>165</v>
      </c>
      <c r="D4" s="437">
        <v>6</v>
      </c>
      <c r="E4" s="33" t="s">
        <v>390</v>
      </c>
    </row>
    <row r="5" spans="1:5" ht="18" customHeight="1">
      <c r="A5" s="434"/>
      <c r="B5" s="435"/>
      <c r="C5" s="436"/>
      <c r="D5" s="437"/>
      <c r="E5" s="34" t="s">
        <v>342</v>
      </c>
    </row>
    <row r="6" spans="1:5" ht="14.25" customHeight="1">
      <c r="A6" s="434"/>
      <c r="B6" s="435"/>
      <c r="C6" s="436"/>
      <c r="D6" s="437"/>
      <c r="E6" s="34"/>
    </row>
    <row r="7" spans="1:5" ht="14.25" customHeight="1">
      <c r="A7" s="434"/>
      <c r="B7" s="435"/>
      <c r="C7" s="436"/>
      <c r="D7" s="437"/>
      <c r="E7" s="30"/>
    </row>
    <row r="8" spans="1:5" ht="14.25" customHeight="1">
      <c r="A8" s="434"/>
      <c r="B8" s="435"/>
      <c r="C8" s="436"/>
      <c r="D8" s="437"/>
      <c r="E8" s="30"/>
    </row>
    <row r="9" spans="1:5" ht="14.25" customHeight="1">
      <c r="A9" s="434"/>
      <c r="B9" s="435"/>
      <c r="C9" s="436"/>
      <c r="D9" s="437"/>
      <c r="E9" s="32"/>
    </row>
    <row r="10" spans="1:5" ht="14.25" customHeight="1">
      <c r="A10" s="434"/>
      <c r="B10" s="435"/>
      <c r="C10" s="436"/>
      <c r="D10" s="437"/>
      <c r="E10" s="34"/>
    </row>
    <row r="11" spans="1:5" ht="14.25" customHeight="1">
      <c r="A11" s="434"/>
      <c r="B11" s="435"/>
      <c r="C11" s="436"/>
      <c r="D11" s="437"/>
      <c r="E11" s="34"/>
    </row>
    <row r="12" spans="1:5" ht="14.25" customHeight="1">
      <c r="A12" s="434"/>
      <c r="B12" s="435"/>
      <c r="C12" s="436"/>
      <c r="D12" s="437"/>
      <c r="E12" s="34"/>
    </row>
    <row r="13" spans="1:5" ht="14.25" customHeight="1">
      <c r="A13" s="434"/>
      <c r="B13" s="435"/>
      <c r="C13" s="436"/>
      <c r="D13" s="437"/>
      <c r="E13" s="33"/>
    </row>
  </sheetData>
  <sheetProtection/>
  <mergeCells count="5">
    <mergeCell ref="A1:E1"/>
    <mergeCell ref="A4:A13"/>
    <mergeCell ref="B4:B13"/>
    <mergeCell ref="C4:C13"/>
    <mergeCell ref="D4:D13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441"/>
  <sheetViews>
    <sheetView showGridLines="0" zoomScaleSheetLayoutView="136" zoomScalePageLayoutView="0" workbookViewId="0" topLeftCell="A1">
      <pane ySplit="2" topLeftCell="A432" activePane="bottomLeft" state="frozen"/>
      <selection pane="topLeft" activeCell="A1" sqref="A1"/>
      <selection pane="bottomLeft" activeCell="C449" sqref="C449"/>
    </sheetView>
  </sheetViews>
  <sheetFormatPr defaultColWidth="14.66015625" defaultRowHeight="15" customHeight="1"/>
  <cols>
    <col min="1" max="1" width="6.16015625" style="4" customWidth="1"/>
    <col min="2" max="2" width="20.83203125" style="4" customWidth="1"/>
    <col min="3" max="3" width="145.66015625" style="4" customWidth="1"/>
    <col min="4" max="16384" width="14.66015625" style="4" customWidth="1"/>
  </cols>
  <sheetData>
    <row r="1" spans="1:15" ht="15" customHeight="1">
      <c r="A1" s="438" t="s">
        <v>486</v>
      </c>
      <c r="B1" s="438"/>
      <c r="C1" s="43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3" ht="16.5" customHeight="1">
      <c r="A2" s="439" t="s">
        <v>151</v>
      </c>
      <c r="B2" s="439"/>
      <c r="C2" s="18" t="s">
        <v>152</v>
      </c>
    </row>
    <row r="3" spans="1:3" ht="14.25" customHeight="1">
      <c r="A3" s="453" t="s">
        <v>346</v>
      </c>
      <c r="B3" s="440"/>
      <c r="C3" s="454" t="s">
        <v>345</v>
      </c>
    </row>
    <row r="4" spans="1:3" ht="14.25" customHeight="1">
      <c r="A4" s="455"/>
      <c r="B4" s="456" t="s">
        <v>402</v>
      </c>
      <c r="C4" s="457" t="s">
        <v>65</v>
      </c>
    </row>
    <row r="5" spans="1:3" ht="14.25" customHeight="1">
      <c r="A5" s="56"/>
      <c r="B5" s="456" t="s">
        <v>403</v>
      </c>
      <c r="C5" s="457" t="s">
        <v>85</v>
      </c>
    </row>
    <row r="6" spans="1:3" ht="14.25" customHeight="1">
      <c r="A6" s="56"/>
      <c r="B6" s="456" t="s">
        <v>404</v>
      </c>
      <c r="C6" s="457" t="s">
        <v>88</v>
      </c>
    </row>
    <row r="7" spans="1:3" ht="14.25" customHeight="1">
      <c r="A7" s="56"/>
      <c r="B7" s="456" t="s">
        <v>405</v>
      </c>
      <c r="C7" s="457" t="s">
        <v>91</v>
      </c>
    </row>
    <row r="8" spans="1:3" ht="14.25" customHeight="1">
      <c r="A8" s="56"/>
      <c r="B8" s="456" t="s">
        <v>407</v>
      </c>
      <c r="C8" s="457" t="s">
        <v>93</v>
      </c>
    </row>
    <row r="9" spans="1:3" ht="14.25" customHeight="1">
      <c r="A9" s="56"/>
      <c r="B9" s="456" t="s">
        <v>408</v>
      </c>
      <c r="C9" s="457" t="s">
        <v>94</v>
      </c>
    </row>
    <row r="10" spans="1:3" ht="14.25" customHeight="1">
      <c r="A10" s="56"/>
      <c r="B10" s="456" t="s">
        <v>409</v>
      </c>
      <c r="C10" s="457" t="s">
        <v>95</v>
      </c>
    </row>
    <row r="11" spans="1:3" ht="14.25" customHeight="1">
      <c r="A11" s="56"/>
      <c r="B11" s="456" t="s">
        <v>410</v>
      </c>
      <c r="C11" s="457" t="s">
        <v>96</v>
      </c>
    </row>
    <row r="12" spans="1:3" ht="14.25" customHeight="1">
      <c r="A12" s="56"/>
      <c r="B12" s="456" t="s">
        <v>411</v>
      </c>
      <c r="C12" s="457" t="s">
        <v>101</v>
      </c>
    </row>
    <row r="13" spans="1:3" ht="14.25" customHeight="1">
      <c r="A13" s="56"/>
      <c r="B13" s="456" t="s">
        <v>412</v>
      </c>
      <c r="C13" s="457" t="s">
        <v>102</v>
      </c>
    </row>
    <row r="14" spans="1:3" ht="14.25" customHeight="1">
      <c r="A14" s="56"/>
      <c r="B14" s="456" t="s">
        <v>413</v>
      </c>
      <c r="C14" s="457" t="s">
        <v>103</v>
      </c>
    </row>
    <row r="15" spans="1:3" ht="14.25" customHeight="1">
      <c r="A15" s="56"/>
      <c r="B15" s="456" t="s">
        <v>414</v>
      </c>
      <c r="C15" s="457" t="s">
        <v>105</v>
      </c>
    </row>
    <row r="16" spans="1:3" ht="14.25" customHeight="1">
      <c r="A16" s="56"/>
      <c r="B16" s="456" t="s">
        <v>415</v>
      </c>
      <c r="C16" s="457" t="s">
        <v>107</v>
      </c>
    </row>
    <row r="17" spans="1:3" ht="14.25" customHeight="1">
      <c r="A17" s="56"/>
      <c r="B17" s="456" t="s">
        <v>416</v>
      </c>
      <c r="C17" s="457" t="s">
        <v>477</v>
      </c>
    </row>
    <row r="18" spans="1:3" ht="14.25" customHeight="1">
      <c r="A18" s="56"/>
      <c r="B18" s="456" t="s">
        <v>417</v>
      </c>
      <c r="C18" s="457" t="s">
        <v>109</v>
      </c>
    </row>
    <row r="19" spans="1:3" ht="14.25" customHeight="1">
      <c r="A19" s="56"/>
      <c r="B19" s="456" t="s">
        <v>418</v>
      </c>
      <c r="C19" s="457" t="s">
        <v>110</v>
      </c>
    </row>
    <row r="20" spans="1:3" ht="14.25" customHeight="1">
      <c r="A20" s="56"/>
      <c r="B20" s="456" t="s">
        <v>419</v>
      </c>
      <c r="C20" s="457" t="s">
        <v>111</v>
      </c>
    </row>
    <row r="21" spans="1:3" ht="14.25" customHeight="1">
      <c r="A21" s="56"/>
      <c r="B21" s="456" t="s">
        <v>153</v>
      </c>
      <c r="C21" s="457" t="s">
        <v>98</v>
      </c>
    </row>
    <row r="22" spans="1:3" ht="14.25" customHeight="1">
      <c r="A22" s="56"/>
      <c r="B22" s="456" t="s">
        <v>420</v>
      </c>
      <c r="C22" s="457" t="s">
        <v>115</v>
      </c>
    </row>
    <row r="23" spans="1:3" ht="14.25" customHeight="1">
      <c r="A23" s="56"/>
      <c r="B23" s="456" t="s">
        <v>421</v>
      </c>
      <c r="C23" s="457" t="s">
        <v>117</v>
      </c>
    </row>
    <row r="24" spans="1:3" ht="14.25" customHeight="1">
      <c r="A24" s="56"/>
      <c r="B24" s="456" t="s">
        <v>422</v>
      </c>
      <c r="C24" s="457" t="s">
        <v>112</v>
      </c>
    </row>
    <row r="25" spans="1:3" ht="14.25" customHeight="1">
      <c r="A25" s="56"/>
      <c r="B25" s="456" t="s">
        <v>423</v>
      </c>
      <c r="C25" s="457" t="s">
        <v>122</v>
      </c>
    </row>
    <row r="26" spans="1:3" ht="14.25" customHeight="1">
      <c r="A26" s="56"/>
      <c r="B26" s="456" t="s">
        <v>424</v>
      </c>
      <c r="C26" s="457" t="s">
        <v>124</v>
      </c>
    </row>
    <row r="27" spans="1:3" ht="14.25" customHeight="1">
      <c r="A27" s="56"/>
      <c r="B27" s="456" t="s">
        <v>425</v>
      </c>
      <c r="C27" s="457" t="s">
        <v>119</v>
      </c>
    </row>
    <row r="28" spans="1:3" ht="25.5" customHeight="1">
      <c r="A28" s="56"/>
      <c r="B28" s="456" t="s">
        <v>426</v>
      </c>
      <c r="C28" s="457" t="s">
        <v>129</v>
      </c>
    </row>
    <row r="29" spans="1:3" ht="24" customHeight="1">
      <c r="A29" s="56"/>
      <c r="B29" s="456" t="s">
        <v>427</v>
      </c>
      <c r="C29" s="457" t="s">
        <v>126</v>
      </c>
    </row>
    <row r="30" spans="1:3" ht="13.5" customHeight="1">
      <c r="A30" s="56"/>
      <c r="B30" s="456" t="s">
        <v>428</v>
      </c>
      <c r="C30" s="457" t="s">
        <v>349</v>
      </c>
    </row>
    <row r="31" spans="1:3" ht="14.25" customHeight="1">
      <c r="A31" s="56"/>
      <c r="B31" s="456" t="s">
        <v>429</v>
      </c>
      <c r="C31" s="457" t="s">
        <v>350</v>
      </c>
    </row>
    <row r="32" spans="1:3" ht="14.25" customHeight="1">
      <c r="A32" s="56"/>
      <c r="B32" s="456" t="s">
        <v>430</v>
      </c>
      <c r="C32" s="457" t="s">
        <v>131</v>
      </c>
    </row>
    <row r="33" spans="1:3" ht="14.25" customHeight="1">
      <c r="A33" s="56"/>
      <c r="B33" s="456" t="s">
        <v>431</v>
      </c>
      <c r="C33" s="457" t="s">
        <v>139</v>
      </c>
    </row>
    <row r="34" spans="1:3" ht="14.25" customHeight="1">
      <c r="A34" s="56"/>
      <c r="B34" s="456" t="s">
        <v>432</v>
      </c>
      <c r="C34" s="457" t="s">
        <v>141</v>
      </c>
    </row>
    <row r="35" spans="1:3" ht="14.25" customHeight="1">
      <c r="A35" s="56"/>
      <c r="B35" s="456" t="s">
        <v>433</v>
      </c>
      <c r="C35" s="457" t="s">
        <v>143</v>
      </c>
    </row>
    <row r="36" spans="1:3" ht="14.25" customHeight="1">
      <c r="A36" s="56"/>
      <c r="B36" s="456" t="s">
        <v>434</v>
      </c>
      <c r="C36" s="457" t="s">
        <v>145</v>
      </c>
    </row>
    <row r="37" spans="1:3" ht="14.25" customHeight="1">
      <c r="A37" s="56"/>
      <c r="B37" s="456" t="s">
        <v>435</v>
      </c>
      <c r="C37" s="457" t="s">
        <v>147</v>
      </c>
    </row>
    <row r="38" spans="1:3" ht="14.25" customHeight="1">
      <c r="A38" s="56"/>
      <c r="B38" s="456" t="s">
        <v>436</v>
      </c>
      <c r="C38" s="457" t="s">
        <v>149</v>
      </c>
    </row>
    <row r="39" spans="1:3" ht="14.25" customHeight="1">
      <c r="A39" s="56"/>
      <c r="B39" s="456" t="s">
        <v>437</v>
      </c>
      <c r="C39" s="457" t="s">
        <v>136</v>
      </c>
    </row>
    <row r="40" spans="1:3" ht="22.5" customHeight="1">
      <c r="A40" s="453" t="s">
        <v>347</v>
      </c>
      <c r="B40" s="453"/>
      <c r="C40" s="454" t="s">
        <v>487</v>
      </c>
    </row>
    <row r="41" spans="1:3" ht="14.25" customHeight="1">
      <c r="A41" s="458"/>
      <c r="B41" s="456" t="s">
        <v>402</v>
      </c>
      <c r="C41" s="457" t="s">
        <v>65</v>
      </c>
    </row>
    <row r="42" spans="1:3" ht="14.25" customHeight="1">
      <c r="A42" s="458"/>
      <c r="B42" s="456" t="s">
        <v>403</v>
      </c>
      <c r="C42" s="457" t="s">
        <v>85</v>
      </c>
    </row>
    <row r="43" spans="1:3" ht="14.25" customHeight="1">
      <c r="A43" s="458"/>
      <c r="B43" s="456" t="s">
        <v>404</v>
      </c>
      <c r="C43" s="457" t="s">
        <v>88</v>
      </c>
    </row>
    <row r="44" spans="1:3" ht="14.25" customHeight="1">
      <c r="A44" s="458"/>
      <c r="B44" s="456" t="s">
        <v>405</v>
      </c>
      <c r="C44" s="457" t="s">
        <v>91</v>
      </c>
    </row>
    <row r="45" spans="1:3" ht="14.25" customHeight="1">
      <c r="A45" s="458"/>
      <c r="B45" s="456" t="s">
        <v>407</v>
      </c>
      <c r="C45" s="457" t="s">
        <v>93</v>
      </c>
    </row>
    <row r="46" spans="1:3" ht="14.25" customHeight="1">
      <c r="A46" s="458"/>
      <c r="B46" s="456" t="s">
        <v>408</v>
      </c>
      <c r="C46" s="457" t="s">
        <v>94</v>
      </c>
    </row>
    <row r="47" spans="1:3" ht="14.25" customHeight="1">
      <c r="A47" s="458"/>
      <c r="B47" s="456" t="s">
        <v>409</v>
      </c>
      <c r="C47" s="457" t="s">
        <v>95</v>
      </c>
    </row>
    <row r="48" spans="1:3" ht="14.25" customHeight="1">
      <c r="A48" s="458"/>
      <c r="B48" s="456" t="s">
        <v>410</v>
      </c>
      <c r="C48" s="457" t="s">
        <v>96</v>
      </c>
    </row>
    <row r="49" spans="1:3" ht="14.25" customHeight="1">
      <c r="A49" s="458"/>
      <c r="B49" s="456" t="s">
        <v>412</v>
      </c>
      <c r="C49" s="457" t="s">
        <v>102</v>
      </c>
    </row>
    <row r="50" spans="1:3" ht="14.25" customHeight="1">
      <c r="A50" s="458"/>
      <c r="B50" s="456" t="s">
        <v>413</v>
      </c>
      <c r="C50" s="457" t="s">
        <v>103</v>
      </c>
    </row>
    <row r="51" spans="1:3" ht="14.25" customHeight="1">
      <c r="A51" s="458"/>
      <c r="B51" s="456" t="s">
        <v>414</v>
      </c>
      <c r="C51" s="457" t="s">
        <v>105</v>
      </c>
    </row>
    <row r="52" spans="1:3" ht="14.25" customHeight="1">
      <c r="A52" s="458"/>
      <c r="B52" s="456" t="s">
        <v>415</v>
      </c>
      <c r="C52" s="457" t="s">
        <v>107</v>
      </c>
    </row>
    <row r="53" spans="1:3" ht="14.25" customHeight="1">
      <c r="A53" s="458"/>
      <c r="B53" s="456" t="s">
        <v>416</v>
      </c>
      <c r="C53" s="457" t="s">
        <v>477</v>
      </c>
    </row>
    <row r="54" spans="1:3" ht="14.25" customHeight="1">
      <c r="A54" s="458"/>
      <c r="B54" s="456" t="s">
        <v>417</v>
      </c>
      <c r="C54" s="457" t="s">
        <v>109</v>
      </c>
    </row>
    <row r="55" spans="1:3" ht="14.25" customHeight="1">
      <c r="A55" s="458"/>
      <c r="B55" s="456" t="s">
        <v>418</v>
      </c>
      <c r="C55" s="457" t="s">
        <v>110</v>
      </c>
    </row>
    <row r="56" spans="1:3" ht="14.25" customHeight="1">
      <c r="A56" s="458"/>
      <c r="B56" s="456" t="s">
        <v>419</v>
      </c>
      <c r="C56" s="457" t="s">
        <v>111</v>
      </c>
    </row>
    <row r="57" spans="1:3" ht="14.25" customHeight="1">
      <c r="A57" s="458"/>
      <c r="B57" s="456" t="s">
        <v>153</v>
      </c>
      <c r="C57" s="457" t="s">
        <v>98</v>
      </c>
    </row>
    <row r="58" spans="1:3" ht="14.25" customHeight="1">
      <c r="A58" s="458"/>
      <c r="B58" s="456" t="s">
        <v>420</v>
      </c>
      <c r="C58" s="457" t="s">
        <v>115</v>
      </c>
    </row>
    <row r="59" spans="1:3" ht="14.25" customHeight="1">
      <c r="A59" s="458"/>
      <c r="B59" s="456" t="s">
        <v>421</v>
      </c>
      <c r="C59" s="457" t="s">
        <v>117</v>
      </c>
    </row>
    <row r="60" spans="1:3" ht="14.25" customHeight="1">
      <c r="A60" s="458"/>
      <c r="B60" s="456" t="s">
        <v>422</v>
      </c>
      <c r="C60" s="457" t="s">
        <v>112</v>
      </c>
    </row>
    <row r="61" spans="1:3" ht="14.25" customHeight="1">
      <c r="A61" s="458"/>
      <c r="B61" s="456" t="s">
        <v>423</v>
      </c>
      <c r="C61" s="457" t="s">
        <v>122</v>
      </c>
    </row>
    <row r="62" spans="1:3" ht="14.25" customHeight="1">
      <c r="A62" s="458"/>
      <c r="B62" s="456" t="s">
        <v>424</v>
      </c>
      <c r="C62" s="457" t="s">
        <v>124</v>
      </c>
    </row>
    <row r="63" spans="1:3" ht="14.25" customHeight="1">
      <c r="A63" s="458"/>
      <c r="B63" s="456" t="s">
        <v>425</v>
      </c>
      <c r="C63" s="457" t="s">
        <v>119</v>
      </c>
    </row>
    <row r="64" spans="1:3" ht="22.5" customHeight="1">
      <c r="A64" s="458"/>
      <c r="B64" s="456" t="s">
        <v>426</v>
      </c>
      <c r="C64" s="457" t="s">
        <v>129</v>
      </c>
    </row>
    <row r="65" spans="1:3" ht="22.5" customHeight="1">
      <c r="A65" s="458"/>
      <c r="B65" s="456" t="s">
        <v>427</v>
      </c>
      <c r="C65" s="457" t="s">
        <v>126</v>
      </c>
    </row>
    <row r="66" spans="1:3" ht="14.25" customHeight="1">
      <c r="A66" s="458"/>
      <c r="B66" s="456" t="s">
        <v>428</v>
      </c>
      <c r="C66" s="457" t="s">
        <v>349</v>
      </c>
    </row>
    <row r="67" spans="1:3" ht="14.25" customHeight="1">
      <c r="A67" s="458"/>
      <c r="B67" s="456" t="s">
        <v>429</v>
      </c>
      <c r="C67" s="457" t="s">
        <v>350</v>
      </c>
    </row>
    <row r="68" spans="1:3" ht="16.5" customHeight="1">
      <c r="A68" s="458"/>
      <c r="B68" s="456" t="s">
        <v>430</v>
      </c>
      <c r="C68" s="457" t="s">
        <v>131</v>
      </c>
    </row>
    <row r="69" spans="1:3" ht="14.25" customHeight="1">
      <c r="A69" s="458"/>
      <c r="B69" s="456" t="s">
        <v>431</v>
      </c>
      <c r="C69" s="457" t="s">
        <v>139</v>
      </c>
    </row>
    <row r="70" spans="1:3" ht="15" customHeight="1">
      <c r="A70" s="458"/>
      <c r="B70" s="456" t="s">
        <v>432</v>
      </c>
      <c r="C70" s="457" t="s">
        <v>141</v>
      </c>
    </row>
    <row r="71" spans="1:3" ht="14.25" customHeight="1">
      <c r="A71" s="458"/>
      <c r="B71" s="456" t="s">
        <v>433</v>
      </c>
      <c r="C71" s="457" t="s">
        <v>143</v>
      </c>
    </row>
    <row r="72" spans="1:3" ht="14.25" customHeight="1">
      <c r="A72" s="458"/>
      <c r="B72" s="456" t="s">
        <v>434</v>
      </c>
      <c r="C72" s="457" t="s">
        <v>145</v>
      </c>
    </row>
    <row r="73" spans="1:3" ht="14.25" customHeight="1">
      <c r="A73" s="458"/>
      <c r="B73" s="456" t="s">
        <v>435</v>
      </c>
      <c r="C73" s="457" t="s">
        <v>147</v>
      </c>
    </row>
    <row r="74" spans="1:3" ht="14.25" customHeight="1">
      <c r="A74" s="458"/>
      <c r="B74" s="456" t="s">
        <v>436</v>
      </c>
      <c r="C74" s="457" t="s">
        <v>149</v>
      </c>
    </row>
    <row r="75" spans="1:3" ht="17.25" customHeight="1">
      <c r="A75" s="458"/>
      <c r="B75" s="456" t="s">
        <v>437</v>
      </c>
      <c r="C75" s="457" t="s">
        <v>136</v>
      </c>
    </row>
    <row r="76" spans="1:3" ht="23.25" customHeight="1">
      <c r="A76" s="453" t="s">
        <v>348</v>
      </c>
      <c r="B76" s="453"/>
      <c r="C76" s="454" t="s">
        <v>488</v>
      </c>
    </row>
    <row r="77" spans="1:3" ht="14.25" customHeight="1">
      <c r="A77" s="458"/>
      <c r="B77" s="456" t="s">
        <v>402</v>
      </c>
      <c r="C77" s="457" t="s">
        <v>65</v>
      </c>
    </row>
    <row r="78" spans="1:3" ht="14.25" customHeight="1">
      <c r="A78" s="458"/>
      <c r="B78" s="456" t="s">
        <v>403</v>
      </c>
      <c r="C78" s="457" t="s">
        <v>85</v>
      </c>
    </row>
    <row r="79" spans="1:3" ht="14.25" customHeight="1">
      <c r="A79" s="458"/>
      <c r="B79" s="456" t="s">
        <v>404</v>
      </c>
      <c r="C79" s="457" t="s">
        <v>88</v>
      </c>
    </row>
    <row r="80" spans="1:3" ht="14.25" customHeight="1">
      <c r="A80" s="458"/>
      <c r="B80" s="456" t="s">
        <v>406</v>
      </c>
      <c r="C80" s="457" t="s">
        <v>92</v>
      </c>
    </row>
    <row r="81" spans="1:3" ht="14.25" customHeight="1">
      <c r="A81" s="458"/>
      <c r="B81" s="456" t="s">
        <v>407</v>
      </c>
      <c r="C81" s="457" t="s">
        <v>93</v>
      </c>
    </row>
    <row r="82" spans="1:3" ht="14.25" customHeight="1">
      <c r="A82" s="458"/>
      <c r="B82" s="456" t="s">
        <v>408</v>
      </c>
      <c r="C82" s="457" t="s">
        <v>94</v>
      </c>
    </row>
    <row r="83" spans="1:3" ht="14.25" customHeight="1">
      <c r="A83" s="458"/>
      <c r="B83" s="456" t="s">
        <v>409</v>
      </c>
      <c r="C83" s="457" t="s">
        <v>95</v>
      </c>
    </row>
    <row r="84" spans="1:3" ht="14.25" customHeight="1">
      <c r="A84" s="458"/>
      <c r="B84" s="456" t="s">
        <v>410</v>
      </c>
      <c r="C84" s="457" t="s">
        <v>96</v>
      </c>
    </row>
    <row r="85" spans="1:3" ht="14.25" customHeight="1">
      <c r="A85" s="458"/>
      <c r="B85" s="456" t="s">
        <v>411</v>
      </c>
      <c r="C85" s="457" t="s">
        <v>101</v>
      </c>
    </row>
    <row r="86" spans="1:3" ht="14.25" customHeight="1">
      <c r="A86" s="458"/>
      <c r="B86" s="456" t="s">
        <v>412</v>
      </c>
      <c r="C86" s="457" t="s">
        <v>102</v>
      </c>
    </row>
    <row r="87" spans="1:3" ht="14.25" customHeight="1">
      <c r="A87" s="458"/>
      <c r="B87" s="456" t="s">
        <v>413</v>
      </c>
      <c r="C87" s="457" t="s">
        <v>103</v>
      </c>
    </row>
    <row r="88" spans="1:3" ht="14.25" customHeight="1">
      <c r="A88" s="458"/>
      <c r="B88" s="456" t="s">
        <v>414</v>
      </c>
      <c r="C88" s="457" t="s">
        <v>105</v>
      </c>
    </row>
    <row r="89" spans="1:3" ht="14.25" customHeight="1">
      <c r="A89" s="458"/>
      <c r="B89" s="456" t="s">
        <v>415</v>
      </c>
      <c r="C89" s="457" t="s">
        <v>107</v>
      </c>
    </row>
    <row r="90" spans="1:3" ht="14.25" customHeight="1">
      <c r="A90" s="458"/>
      <c r="B90" s="456" t="s">
        <v>416</v>
      </c>
      <c r="C90" s="457" t="s">
        <v>477</v>
      </c>
    </row>
    <row r="91" spans="1:3" ht="14.25" customHeight="1">
      <c r="A91" s="458"/>
      <c r="B91" s="456" t="s">
        <v>417</v>
      </c>
      <c r="C91" s="457" t="s">
        <v>109</v>
      </c>
    </row>
    <row r="92" spans="1:3" ht="14.25" customHeight="1">
      <c r="A92" s="458"/>
      <c r="B92" s="456" t="s">
        <v>418</v>
      </c>
      <c r="C92" s="457" t="s">
        <v>110</v>
      </c>
    </row>
    <row r="93" spans="1:3" ht="14.25" customHeight="1">
      <c r="A93" s="458"/>
      <c r="B93" s="456" t="s">
        <v>419</v>
      </c>
      <c r="C93" s="457" t="s">
        <v>111</v>
      </c>
    </row>
    <row r="94" spans="1:3" ht="14.25" customHeight="1">
      <c r="A94" s="458"/>
      <c r="B94" s="456" t="s">
        <v>153</v>
      </c>
      <c r="C94" s="457" t="s">
        <v>98</v>
      </c>
    </row>
    <row r="95" spans="1:3" ht="14.25" customHeight="1">
      <c r="A95" s="458"/>
      <c r="B95" s="456" t="s">
        <v>420</v>
      </c>
      <c r="C95" s="457" t="s">
        <v>115</v>
      </c>
    </row>
    <row r="96" spans="1:3" ht="14.25" customHeight="1">
      <c r="A96" s="458"/>
      <c r="B96" s="456" t="s">
        <v>421</v>
      </c>
      <c r="C96" s="457" t="s">
        <v>117</v>
      </c>
    </row>
    <row r="97" spans="1:3" ht="14.25" customHeight="1">
      <c r="A97" s="458"/>
      <c r="B97" s="456" t="s">
        <v>422</v>
      </c>
      <c r="C97" s="457" t="s">
        <v>112</v>
      </c>
    </row>
    <row r="98" spans="1:3" ht="14.25" customHeight="1">
      <c r="A98" s="458"/>
      <c r="B98" s="456" t="s">
        <v>423</v>
      </c>
      <c r="C98" s="457" t="s">
        <v>122</v>
      </c>
    </row>
    <row r="99" spans="1:3" ht="14.25" customHeight="1">
      <c r="A99" s="458"/>
      <c r="B99" s="456" t="s">
        <v>424</v>
      </c>
      <c r="C99" s="457" t="s">
        <v>124</v>
      </c>
    </row>
    <row r="100" spans="1:3" ht="14.25" customHeight="1">
      <c r="A100" s="458"/>
      <c r="B100" s="456" t="s">
        <v>425</v>
      </c>
      <c r="C100" s="457" t="s">
        <v>119</v>
      </c>
    </row>
    <row r="101" spans="1:3" ht="23.25" customHeight="1">
      <c r="A101" s="458"/>
      <c r="B101" s="456" t="s">
        <v>426</v>
      </c>
      <c r="C101" s="457" t="s">
        <v>129</v>
      </c>
    </row>
    <row r="102" spans="1:3" ht="21" customHeight="1">
      <c r="A102" s="458"/>
      <c r="B102" s="456" t="s">
        <v>427</v>
      </c>
      <c r="C102" s="457" t="s">
        <v>126</v>
      </c>
    </row>
    <row r="103" spans="1:3" ht="14.25" customHeight="1">
      <c r="A103" s="458"/>
      <c r="B103" s="456" t="s">
        <v>428</v>
      </c>
      <c r="C103" s="457" t="s">
        <v>349</v>
      </c>
    </row>
    <row r="104" spans="1:3" ht="12.75" customHeight="1">
      <c r="A104" s="458"/>
      <c r="B104" s="456" t="s">
        <v>429</v>
      </c>
      <c r="C104" s="457" t="s">
        <v>350</v>
      </c>
    </row>
    <row r="105" spans="1:3" ht="16.5" customHeight="1">
      <c r="A105" s="458"/>
      <c r="B105" s="456" t="s">
        <v>430</v>
      </c>
      <c r="C105" s="457" t="s">
        <v>131</v>
      </c>
    </row>
    <row r="106" spans="1:3" ht="14.25" customHeight="1">
      <c r="A106" s="458"/>
      <c r="B106" s="456" t="s">
        <v>431</v>
      </c>
      <c r="C106" s="457" t="s">
        <v>139</v>
      </c>
    </row>
    <row r="107" spans="1:3" ht="14.25" customHeight="1">
      <c r="A107" s="458"/>
      <c r="B107" s="456" t="s">
        <v>432</v>
      </c>
      <c r="C107" s="457" t="s">
        <v>141</v>
      </c>
    </row>
    <row r="108" spans="1:3" ht="12.75" customHeight="1">
      <c r="A108" s="458"/>
      <c r="B108" s="456" t="s">
        <v>433</v>
      </c>
      <c r="C108" s="457" t="s">
        <v>143</v>
      </c>
    </row>
    <row r="109" spans="1:3" ht="18" customHeight="1">
      <c r="A109" s="458"/>
      <c r="B109" s="456" t="s">
        <v>434</v>
      </c>
      <c r="C109" s="457" t="s">
        <v>145</v>
      </c>
    </row>
    <row r="110" spans="1:3" ht="14.25" customHeight="1">
      <c r="A110" s="458"/>
      <c r="B110" s="456" t="s">
        <v>435</v>
      </c>
      <c r="C110" s="457" t="s">
        <v>147</v>
      </c>
    </row>
    <row r="111" spans="1:3" ht="14.25" customHeight="1">
      <c r="A111" s="458"/>
      <c r="B111" s="456" t="s">
        <v>436</v>
      </c>
      <c r="C111" s="457" t="s">
        <v>149</v>
      </c>
    </row>
    <row r="112" spans="1:3" ht="14.25" customHeight="1">
      <c r="A112" s="458"/>
      <c r="B112" s="456" t="s">
        <v>437</v>
      </c>
      <c r="C112" s="457" t="s">
        <v>136</v>
      </c>
    </row>
    <row r="113" spans="1:3" ht="14.25" customHeight="1">
      <c r="A113" s="453" t="s">
        <v>355</v>
      </c>
      <c r="B113" s="453"/>
      <c r="C113" s="454" t="s">
        <v>489</v>
      </c>
    </row>
    <row r="114" spans="1:3" ht="14.25" customHeight="1">
      <c r="A114" s="458"/>
      <c r="B114" s="456" t="s">
        <v>402</v>
      </c>
      <c r="C114" s="457" t="s">
        <v>65</v>
      </c>
    </row>
    <row r="115" spans="1:3" ht="14.25" customHeight="1">
      <c r="A115" s="458"/>
      <c r="B115" s="456" t="s">
        <v>403</v>
      </c>
      <c r="C115" s="457" t="s">
        <v>85</v>
      </c>
    </row>
    <row r="116" spans="1:3" ht="14.25" customHeight="1">
      <c r="A116" s="458"/>
      <c r="B116" s="456" t="s">
        <v>404</v>
      </c>
      <c r="C116" s="457" t="s">
        <v>88</v>
      </c>
    </row>
    <row r="117" spans="1:3" ht="14.25" customHeight="1">
      <c r="A117" s="458"/>
      <c r="B117" s="456" t="s">
        <v>405</v>
      </c>
      <c r="C117" s="457" t="s">
        <v>91</v>
      </c>
    </row>
    <row r="118" spans="1:3" ht="14.25" customHeight="1">
      <c r="A118" s="458"/>
      <c r="B118" s="456" t="s">
        <v>406</v>
      </c>
      <c r="C118" s="457" t="s">
        <v>92</v>
      </c>
    </row>
    <row r="119" spans="1:3" ht="14.25" customHeight="1">
      <c r="A119" s="458"/>
      <c r="B119" s="456" t="s">
        <v>407</v>
      </c>
      <c r="C119" s="457" t="s">
        <v>93</v>
      </c>
    </row>
    <row r="120" spans="1:3" ht="14.25" customHeight="1">
      <c r="A120" s="458"/>
      <c r="B120" s="456" t="s">
        <v>408</v>
      </c>
      <c r="C120" s="457" t="s">
        <v>94</v>
      </c>
    </row>
    <row r="121" spans="1:3" ht="14.25" customHeight="1">
      <c r="A121" s="458"/>
      <c r="B121" s="456" t="s">
        <v>409</v>
      </c>
      <c r="C121" s="457" t="s">
        <v>95</v>
      </c>
    </row>
    <row r="122" spans="1:3" ht="14.25" customHeight="1">
      <c r="A122" s="458"/>
      <c r="B122" s="456" t="s">
        <v>410</v>
      </c>
      <c r="C122" s="457" t="s">
        <v>96</v>
      </c>
    </row>
    <row r="123" spans="1:3" ht="14.25" customHeight="1">
      <c r="A123" s="458"/>
      <c r="B123" s="456" t="s">
        <v>411</v>
      </c>
      <c r="C123" s="457" t="s">
        <v>101</v>
      </c>
    </row>
    <row r="124" spans="1:3" ht="14.25" customHeight="1">
      <c r="A124" s="458"/>
      <c r="B124" s="456" t="s">
        <v>412</v>
      </c>
      <c r="C124" s="457" t="s">
        <v>102</v>
      </c>
    </row>
    <row r="125" spans="1:3" ht="14.25" customHeight="1">
      <c r="A125" s="458"/>
      <c r="B125" s="456" t="s">
        <v>413</v>
      </c>
      <c r="C125" s="457" t="s">
        <v>103</v>
      </c>
    </row>
    <row r="126" spans="1:3" ht="14.25" customHeight="1">
      <c r="A126" s="458"/>
      <c r="B126" s="456" t="s">
        <v>414</v>
      </c>
      <c r="C126" s="457" t="s">
        <v>105</v>
      </c>
    </row>
    <row r="127" spans="1:3" ht="14.25" customHeight="1">
      <c r="A127" s="458"/>
      <c r="B127" s="456" t="s">
        <v>415</v>
      </c>
      <c r="C127" s="457" t="s">
        <v>107</v>
      </c>
    </row>
    <row r="128" spans="1:3" ht="14.25" customHeight="1">
      <c r="A128" s="458"/>
      <c r="B128" s="456" t="s">
        <v>416</v>
      </c>
      <c r="C128" s="457" t="s">
        <v>477</v>
      </c>
    </row>
    <row r="129" spans="1:3" ht="14.25" customHeight="1">
      <c r="A129" s="458"/>
      <c r="B129" s="456" t="s">
        <v>417</v>
      </c>
      <c r="C129" s="457" t="s">
        <v>109</v>
      </c>
    </row>
    <row r="130" spans="1:3" ht="14.25" customHeight="1">
      <c r="A130" s="458"/>
      <c r="B130" s="456" t="s">
        <v>418</v>
      </c>
      <c r="C130" s="457" t="s">
        <v>110</v>
      </c>
    </row>
    <row r="131" spans="1:3" ht="14.25" customHeight="1">
      <c r="A131" s="458"/>
      <c r="B131" s="456" t="s">
        <v>419</v>
      </c>
      <c r="C131" s="457" t="s">
        <v>111</v>
      </c>
    </row>
    <row r="132" spans="1:3" ht="14.25" customHeight="1">
      <c r="A132" s="458"/>
      <c r="B132" s="456" t="s">
        <v>153</v>
      </c>
      <c r="C132" s="457" t="s">
        <v>98</v>
      </c>
    </row>
    <row r="133" spans="1:3" ht="14.25" customHeight="1">
      <c r="A133" s="458"/>
      <c r="B133" s="456" t="s">
        <v>420</v>
      </c>
      <c r="C133" s="457" t="s">
        <v>115</v>
      </c>
    </row>
    <row r="134" spans="1:3" ht="14.25" customHeight="1">
      <c r="A134" s="458"/>
      <c r="B134" s="456" t="s">
        <v>421</v>
      </c>
      <c r="C134" s="457" t="s">
        <v>117</v>
      </c>
    </row>
    <row r="135" spans="1:3" ht="14.25" customHeight="1">
      <c r="A135" s="458"/>
      <c r="B135" s="456" t="s">
        <v>422</v>
      </c>
      <c r="C135" s="457" t="s">
        <v>112</v>
      </c>
    </row>
    <row r="136" spans="1:3" ht="14.25" customHeight="1">
      <c r="A136" s="458"/>
      <c r="B136" s="456" t="s">
        <v>423</v>
      </c>
      <c r="C136" s="457" t="s">
        <v>122</v>
      </c>
    </row>
    <row r="137" spans="1:3" ht="14.25" customHeight="1">
      <c r="A137" s="458"/>
      <c r="B137" s="456" t="s">
        <v>424</v>
      </c>
      <c r="C137" s="457" t="s">
        <v>124</v>
      </c>
    </row>
    <row r="138" spans="1:3" ht="14.25" customHeight="1">
      <c r="A138" s="458"/>
      <c r="B138" s="456" t="s">
        <v>425</v>
      </c>
      <c r="C138" s="457" t="s">
        <v>119</v>
      </c>
    </row>
    <row r="139" spans="1:3" ht="21" customHeight="1">
      <c r="A139" s="458"/>
      <c r="B139" s="456" t="s">
        <v>426</v>
      </c>
      <c r="C139" s="457" t="s">
        <v>129</v>
      </c>
    </row>
    <row r="140" spans="1:3" ht="21" customHeight="1">
      <c r="A140" s="458"/>
      <c r="B140" s="456" t="s">
        <v>427</v>
      </c>
      <c r="C140" s="457" t="s">
        <v>126</v>
      </c>
    </row>
    <row r="141" spans="1:3" ht="14.25" customHeight="1">
      <c r="A141" s="458"/>
      <c r="B141" s="456" t="s">
        <v>428</v>
      </c>
      <c r="C141" s="457" t="s">
        <v>349</v>
      </c>
    </row>
    <row r="142" spans="1:3" ht="12.75" customHeight="1">
      <c r="A142" s="458"/>
      <c r="B142" s="456" t="s">
        <v>429</v>
      </c>
      <c r="C142" s="457" t="s">
        <v>350</v>
      </c>
    </row>
    <row r="143" spans="1:3" ht="18" customHeight="1">
      <c r="A143" s="458"/>
      <c r="B143" s="456" t="s">
        <v>430</v>
      </c>
      <c r="C143" s="457" t="s">
        <v>131</v>
      </c>
    </row>
    <row r="144" spans="1:3" ht="14.25" customHeight="1">
      <c r="A144" s="458"/>
      <c r="B144" s="456" t="s">
        <v>431</v>
      </c>
      <c r="C144" s="457" t="s">
        <v>139</v>
      </c>
    </row>
    <row r="145" spans="1:3" ht="14.25" customHeight="1">
      <c r="A145" s="458"/>
      <c r="B145" s="456" t="s">
        <v>432</v>
      </c>
      <c r="C145" s="457" t="s">
        <v>141</v>
      </c>
    </row>
    <row r="146" spans="1:3" ht="14.25" customHeight="1">
      <c r="A146" s="458"/>
      <c r="B146" s="456" t="s">
        <v>433</v>
      </c>
      <c r="C146" s="457" t="s">
        <v>143</v>
      </c>
    </row>
    <row r="147" spans="1:3" ht="14.25" customHeight="1">
      <c r="A147" s="458"/>
      <c r="B147" s="456" t="s">
        <v>434</v>
      </c>
      <c r="C147" s="457" t="s">
        <v>145</v>
      </c>
    </row>
    <row r="148" spans="1:3" ht="14.25" customHeight="1">
      <c r="A148" s="458"/>
      <c r="B148" s="456" t="s">
        <v>435</v>
      </c>
      <c r="C148" s="457" t="s">
        <v>147</v>
      </c>
    </row>
    <row r="149" spans="1:3" ht="14.25" customHeight="1">
      <c r="A149" s="458"/>
      <c r="B149" s="456" t="s">
        <v>436</v>
      </c>
      <c r="C149" s="457" t="s">
        <v>149</v>
      </c>
    </row>
    <row r="150" spans="1:3" ht="14.25" customHeight="1">
      <c r="A150" s="458"/>
      <c r="B150" s="456" t="s">
        <v>437</v>
      </c>
      <c r="C150" s="457" t="s">
        <v>136</v>
      </c>
    </row>
    <row r="151" spans="1:3" ht="20.25" customHeight="1">
      <c r="A151" s="453" t="s">
        <v>356</v>
      </c>
      <c r="B151" s="453"/>
      <c r="C151" s="454" t="s">
        <v>351</v>
      </c>
    </row>
    <row r="152" spans="1:3" ht="17.25" customHeight="1">
      <c r="A152" s="458"/>
      <c r="B152" s="456" t="s">
        <v>402</v>
      </c>
      <c r="C152" s="457" t="s">
        <v>65</v>
      </c>
    </row>
    <row r="153" spans="1:3" ht="16.5" customHeight="1">
      <c r="A153" s="458"/>
      <c r="B153" s="456" t="s">
        <v>403</v>
      </c>
      <c r="C153" s="457" t="s">
        <v>85</v>
      </c>
    </row>
    <row r="154" spans="1:3" ht="15" customHeight="1">
      <c r="A154" s="458"/>
      <c r="B154" s="456" t="s">
        <v>404</v>
      </c>
      <c r="C154" s="457" t="s">
        <v>88</v>
      </c>
    </row>
    <row r="155" spans="1:3" ht="15.75" customHeight="1">
      <c r="A155" s="458"/>
      <c r="B155" s="456" t="s">
        <v>405</v>
      </c>
      <c r="C155" s="457" t="s">
        <v>91</v>
      </c>
    </row>
    <row r="156" spans="1:3" ht="14.25" customHeight="1">
      <c r="A156" s="458"/>
      <c r="B156" s="456" t="s">
        <v>406</v>
      </c>
      <c r="C156" s="457" t="s">
        <v>92</v>
      </c>
    </row>
    <row r="157" spans="1:3" ht="14.25" customHeight="1">
      <c r="A157" s="458"/>
      <c r="B157" s="456" t="s">
        <v>409</v>
      </c>
      <c r="C157" s="457" t="s">
        <v>95</v>
      </c>
    </row>
    <row r="158" spans="1:3" ht="14.25" customHeight="1">
      <c r="A158" s="458"/>
      <c r="B158" s="456" t="s">
        <v>410</v>
      </c>
      <c r="C158" s="457" t="s">
        <v>96</v>
      </c>
    </row>
    <row r="159" spans="1:3" ht="14.25" customHeight="1">
      <c r="A159" s="458"/>
      <c r="B159" s="456" t="s">
        <v>411</v>
      </c>
      <c r="C159" s="457" t="s">
        <v>101</v>
      </c>
    </row>
    <row r="160" spans="1:3" ht="14.25" customHeight="1">
      <c r="A160" s="458"/>
      <c r="B160" s="456" t="s">
        <v>412</v>
      </c>
      <c r="C160" s="457" t="s">
        <v>102</v>
      </c>
    </row>
    <row r="161" spans="1:3" ht="14.25" customHeight="1">
      <c r="A161" s="458"/>
      <c r="B161" s="456" t="s">
        <v>413</v>
      </c>
      <c r="C161" s="457" t="s">
        <v>103</v>
      </c>
    </row>
    <row r="162" spans="1:3" s="267" customFormat="1" ht="14.25" customHeight="1">
      <c r="A162" s="458"/>
      <c r="B162" s="456" t="s">
        <v>414</v>
      </c>
      <c r="C162" s="457" t="s">
        <v>105</v>
      </c>
    </row>
    <row r="163" spans="1:3" ht="14.25" customHeight="1">
      <c r="A163" s="458"/>
      <c r="B163" s="456" t="s">
        <v>415</v>
      </c>
      <c r="C163" s="457" t="s">
        <v>107</v>
      </c>
    </row>
    <row r="164" spans="1:3" ht="14.25" customHeight="1">
      <c r="A164" s="458"/>
      <c r="B164" s="456" t="s">
        <v>416</v>
      </c>
      <c r="C164" s="457" t="s">
        <v>477</v>
      </c>
    </row>
    <row r="165" spans="1:3" ht="14.25" customHeight="1">
      <c r="A165" s="458"/>
      <c r="B165" s="456" t="s">
        <v>417</v>
      </c>
      <c r="C165" s="457" t="s">
        <v>109</v>
      </c>
    </row>
    <row r="166" spans="1:3" ht="14.25" customHeight="1">
      <c r="A166" s="458"/>
      <c r="B166" s="456" t="s">
        <v>418</v>
      </c>
      <c r="C166" s="457" t="s">
        <v>110</v>
      </c>
    </row>
    <row r="167" spans="1:3" ht="15" customHeight="1">
      <c r="A167" s="458"/>
      <c r="B167" s="456" t="s">
        <v>419</v>
      </c>
      <c r="C167" s="457" t="s">
        <v>111</v>
      </c>
    </row>
    <row r="168" spans="1:3" ht="14.25" customHeight="1">
      <c r="A168" s="458"/>
      <c r="B168" s="456" t="s">
        <v>153</v>
      </c>
      <c r="C168" s="457" t="s">
        <v>98</v>
      </c>
    </row>
    <row r="169" spans="1:3" ht="14.25" customHeight="1">
      <c r="A169" s="458"/>
      <c r="B169" s="456" t="s">
        <v>420</v>
      </c>
      <c r="C169" s="457" t="s">
        <v>115</v>
      </c>
    </row>
    <row r="170" spans="1:3" ht="14.25" customHeight="1">
      <c r="A170" s="458"/>
      <c r="B170" s="456" t="s">
        <v>421</v>
      </c>
      <c r="C170" s="457" t="s">
        <v>117</v>
      </c>
    </row>
    <row r="171" spans="1:3" ht="14.25" customHeight="1">
      <c r="A171" s="458"/>
      <c r="B171" s="456" t="s">
        <v>422</v>
      </c>
      <c r="C171" s="457" t="s">
        <v>112</v>
      </c>
    </row>
    <row r="172" spans="1:3" ht="14.25" customHeight="1">
      <c r="A172" s="458"/>
      <c r="B172" s="456" t="s">
        <v>423</v>
      </c>
      <c r="C172" s="457" t="s">
        <v>122</v>
      </c>
    </row>
    <row r="173" spans="1:3" ht="14.25" customHeight="1">
      <c r="A173" s="458"/>
      <c r="B173" s="456" t="s">
        <v>424</v>
      </c>
      <c r="C173" s="457" t="s">
        <v>124</v>
      </c>
    </row>
    <row r="174" spans="1:3" ht="14.25" customHeight="1">
      <c r="A174" s="458"/>
      <c r="B174" s="456" t="s">
        <v>425</v>
      </c>
      <c r="C174" s="457" t="s">
        <v>119</v>
      </c>
    </row>
    <row r="175" spans="1:3" ht="24" customHeight="1">
      <c r="A175" s="458"/>
      <c r="B175" s="456" t="s">
        <v>426</v>
      </c>
      <c r="C175" s="457" t="s">
        <v>129</v>
      </c>
    </row>
    <row r="176" spans="1:3" ht="20.25" customHeight="1">
      <c r="A176" s="458"/>
      <c r="B176" s="456" t="s">
        <v>427</v>
      </c>
      <c r="C176" s="457" t="s">
        <v>126</v>
      </c>
    </row>
    <row r="177" spans="1:3" ht="14.25" customHeight="1">
      <c r="A177" s="458"/>
      <c r="B177" s="456" t="s">
        <v>428</v>
      </c>
      <c r="C177" s="457" t="s">
        <v>349</v>
      </c>
    </row>
    <row r="178" spans="1:3" ht="15" customHeight="1">
      <c r="A178" s="458"/>
      <c r="B178" s="456" t="s">
        <v>429</v>
      </c>
      <c r="C178" s="457" t="s">
        <v>350</v>
      </c>
    </row>
    <row r="179" spans="1:3" ht="18" customHeight="1">
      <c r="A179" s="458"/>
      <c r="B179" s="456" t="s">
        <v>430</v>
      </c>
      <c r="C179" s="457" t="s">
        <v>131</v>
      </c>
    </row>
    <row r="180" spans="1:3" ht="17.25" customHeight="1">
      <c r="A180" s="458"/>
      <c r="B180" s="456" t="s">
        <v>431</v>
      </c>
      <c r="C180" s="457" t="s">
        <v>139</v>
      </c>
    </row>
    <row r="181" spans="1:3" ht="14.25" customHeight="1">
      <c r="A181" s="458"/>
      <c r="B181" s="456" t="s">
        <v>432</v>
      </c>
      <c r="C181" s="457" t="s">
        <v>141</v>
      </c>
    </row>
    <row r="182" spans="1:3" ht="14.25" customHeight="1">
      <c r="A182" s="458"/>
      <c r="B182" s="456" t="s">
        <v>433</v>
      </c>
      <c r="C182" s="457" t="s">
        <v>143</v>
      </c>
    </row>
    <row r="183" spans="1:3" ht="14.25" customHeight="1">
      <c r="A183" s="458"/>
      <c r="B183" s="456" t="s">
        <v>434</v>
      </c>
      <c r="C183" s="457" t="s">
        <v>145</v>
      </c>
    </row>
    <row r="184" spans="1:3" ht="14.25" customHeight="1">
      <c r="A184" s="458"/>
      <c r="B184" s="456" t="s">
        <v>435</v>
      </c>
      <c r="C184" s="457" t="s">
        <v>147</v>
      </c>
    </row>
    <row r="185" spans="1:3" ht="14.25" customHeight="1">
      <c r="A185" s="458"/>
      <c r="B185" s="456" t="s">
        <v>436</v>
      </c>
      <c r="C185" s="457" t="s">
        <v>149</v>
      </c>
    </row>
    <row r="186" spans="1:3" ht="14.25" customHeight="1">
      <c r="A186" s="458"/>
      <c r="B186" s="456" t="s">
        <v>437</v>
      </c>
      <c r="C186" s="457" t="s">
        <v>136</v>
      </c>
    </row>
    <row r="187" spans="1:3" ht="22.5" customHeight="1">
      <c r="A187" s="453" t="s">
        <v>357</v>
      </c>
      <c r="B187" s="453"/>
      <c r="C187" s="454" t="s">
        <v>490</v>
      </c>
    </row>
    <row r="188" spans="1:3" ht="14.25" customHeight="1">
      <c r="A188" s="458"/>
      <c r="B188" s="456" t="s">
        <v>402</v>
      </c>
      <c r="C188" s="457" t="s">
        <v>65</v>
      </c>
    </row>
    <row r="189" spans="1:3" ht="15.75" customHeight="1">
      <c r="A189" s="458"/>
      <c r="B189" s="456" t="s">
        <v>403</v>
      </c>
      <c r="C189" s="457" t="s">
        <v>85</v>
      </c>
    </row>
    <row r="190" spans="1:3" ht="19.5" customHeight="1">
      <c r="A190" s="458"/>
      <c r="B190" s="456" t="s">
        <v>404</v>
      </c>
      <c r="C190" s="457" t="s">
        <v>88</v>
      </c>
    </row>
    <row r="191" spans="1:3" ht="14.25" customHeight="1">
      <c r="A191" s="458"/>
      <c r="B191" s="456" t="s">
        <v>405</v>
      </c>
      <c r="C191" s="457" t="s">
        <v>91</v>
      </c>
    </row>
    <row r="192" spans="1:3" ht="14.25" customHeight="1">
      <c r="A192" s="458"/>
      <c r="B192" s="456" t="s">
        <v>406</v>
      </c>
      <c r="C192" s="457" t="s">
        <v>92</v>
      </c>
    </row>
    <row r="193" spans="1:3" ht="14.25" customHeight="1">
      <c r="A193" s="458"/>
      <c r="B193" s="456" t="s">
        <v>407</v>
      </c>
      <c r="C193" s="457" t="s">
        <v>93</v>
      </c>
    </row>
    <row r="194" spans="1:3" ht="14.25" customHeight="1">
      <c r="A194" s="458"/>
      <c r="B194" s="456" t="s">
        <v>409</v>
      </c>
      <c r="C194" s="457" t="s">
        <v>95</v>
      </c>
    </row>
    <row r="195" spans="1:3" ht="14.25" customHeight="1">
      <c r="A195" s="458"/>
      <c r="B195" s="456" t="s">
        <v>410</v>
      </c>
      <c r="C195" s="457" t="s">
        <v>96</v>
      </c>
    </row>
    <row r="196" spans="1:3" ht="14.25" customHeight="1">
      <c r="A196" s="458"/>
      <c r="B196" s="456" t="s">
        <v>412</v>
      </c>
      <c r="C196" s="457" t="s">
        <v>102</v>
      </c>
    </row>
    <row r="197" spans="1:3" ht="14.25" customHeight="1">
      <c r="A197" s="458"/>
      <c r="B197" s="456" t="s">
        <v>415</v>
      </c>
      <c r="C197" s="457" t="s">
        <v>107</v>
      </c>
    </row>
    <row r="198" spans="1:3" ht="14.25" customHeight="1">
      <c r="A198" s="458"/>
      <c r="B198" s="456" t="s">
        <v>416</v>
      </c>
      <c r="C198" s="457" t="s">
        <v>477</v>
      </c>
    </row>
    <row r="199" spans="1:3" ht="14.25" customHeight="1">
      <c r="A199" s="458"/>
      <c r="B199" s="456" t="s">
        <v>418</v>
      </c>
      <c r="C199" s="457" t="s">
        <v>110</v>
      </c>
    </row>
    <row r="200" spans="1:3" ht="14.25" customHeight="1">
      <c r="A200" s="458"/>
      <c r="B200" s="456" t="s">
        <v>419</v>
      </c>
      <c r="C200" s="457" t="s">
        <v>111</v>
      </c>
    </row>
    <row r="201" spans="1:3" ht="14.25" customHeight="1">
      <c r="A201" s="458"/>
      <c r="B201" s="456" t="s">
        <v>153</v>
      </c>
      <c r="C201" s="457" t="s">
        <v>98</v>
      </c>
    </row>
    <row r="202" spans="1:3" ht="14.25" customHeight="1">
      <c r="A202" s="458"/>
      <c r="B202" s="456" t="s">
        <v>420</v>
      </c>
      <c r="C202" s="457" t="s">
        <v>115</v>
      </c>
    </row>
    <row r="203" spans="1:3" ht="14.25" customHeight="1">
      <c r="A203" s="458"/>
      <c r="B203" s="456" t="s">
        <v>421</v>
      </c>
      <c r="C203" s="457" t="s">
        <v>117</v>
      </c>
    </row>
    <row r="204" spans="1:3" ht="14.25" customHeight="1">
      <c r="A204" s="458"/>
      <c r="B204" s="456" t="s">
        <v>422</v>
      </c>
      <c r="C204" s="457" t="s">
        <v>112</v>
      </c>
    </row>
    <row r="205" spans="1:3" ht="14.25" customHeight="1">
      <c r="A205" s="458"/>
      <c r="B205" s="456" t="s">
        <v>423</v>
      </c>
      <c r="C205" s="457" t="s">
        <v>122</v>
      </c>
    </row>
    <row r="206" spans="1:3" ht="14.25" customHeight="1">
      <c r="A206" s="458"/>
      <c r="B206" s="456" t="s">
        <v>424</v>
      </c>
      <c r="C206" s="457" t="s">
        <v>124</v>
      </c>
    </row>
    <row r="207" spans="1:3" ht="14.25" customHeight="1">
      <c r="A207" s="458"/>
      <c r="B207" s="456" t="s">
        <v>425</v>
      </c>
      <c r="C207" s="457" t="s">
        <v>119</v>
      </c>
    </row>
    <row r="208" spans="1:3" ht="23.25" customHeight="1">
      <c r="A208" s="458"/>
      <c r="B208" s="456" t="s">
        <v>426</v>
      </c>
      <c r="C208" s="457" t="s">
        <v>129</v>
      </c>
    </row>
    <row r="209" spans="1:3" ht="22.5" customHeight="1">
      <c r="A209" s="458"/>
      <c r="B209" s="456" t="s">
        <v>427</v>
      </c>
      <c r="C209" s="457" t="s">
        <v>126</v>
      </c>
    </row>
    <row r="210" spans="1:3" ht="14.25" customHeight="1">
      <c r="A210" s="458"/>
      <c r="B210" s="456" t="s">
        <v>428</v>
      </c>
      <c r="C210" s="457" t="s">
        <v>349</v>
      </c>
    </row>
    <row r="211" spans="1:3" ht="14.25" customHeight="1">
      <c r="A211" s="458"/>
      <c r="B211" s="456" t="s">
        <v>429</v>
      </c>
      <c r="C211" s="457" t="s">
        <v>350</v>
      </c>
    </row>
    <row r="212" spans="1:3" ht="16.5" customHeight="1">
      <c r="A212" s="458"/>
      <c r="B212" s="456" t="s">
        <v>430</v>
      </c>
      <c r="C212" s="457" t="s">
        <v>131</v>
      </c>
    </row>
    <row r="213" spans="1:3" ht="13.5" customHeight="1">
      <c r="A213" s="458"/>
      <c r="B213" s="456" t="s">
        <v>431</v>
      </c>
      <c r="C213" s="457" t="s">
        <v>139</v>
      </c>
    </row>
    <row r="214" spans="1:3" ht="14.25" customHeight="1">
      <c r="A214" s="458"/>
      <c r="B214" s="456" t="s">
        <v>432</v>
      </c>
      <c r="C214" s="457" t="s">
        <v>141</v>
      </c>
    </row>
    <row r="215" spans="1:3" ht="14.25" customHeight="1">
      <c r="A215" s="458"/>
      <c r="B215" s="456" t="s">
        <v>433</v>
      </c>
      <c r="C215" s="457" t="s">
        <v>143</v>
      </c>
    </row>
    <row r="216" spans="1:3" ht="14.25" customHeight="1">
      <c r="A216" s="458"/>
      <c r="B216" s="456" t="s">
        <v>434</v>
      </c>
      <c r="C216" s="457" t="s">
        <v>145</v>
      </c>
    </row>
    <row r="217" spans="1:3" ht="14.25" customHeight="1">
      <c r="A217" s="458"/>
      <c r="B217" s="456" t="s">
        <v>435</v>
      </c>
      <c r="C217" s="457" t="s">
        <v>147</v>
      </c>
    </row>
    <row r="218" spans="1:3" ht="14.25" customHeight="1">
      <c r="A218" s="458"/>
      <c r="B218" s="456" t="s">
        <v>437</v>
      </c>
      <c r="C218" s="457" t="s">
        <v>136</v>
      </c>
    </row>
    <row r="219" spans="1:3" ht="22.5" customHeight="1">
      <c r="A219" s="453" t="s">
        <v>358</v>
      </c>
      <c r="B219" s="453"/>
      <c r="C219" s="454" t="s">
        <v>491</v>
      </c>
    </row>
    <row r="220" spans="1:3" ht="14.25" customHeight="1">
      <c r="A220" s="458"/>
      <c r="B220" s="456" t="s">
        <v>402</v>
      </c>
      <c r="C220" s="457" t="s">
        <v>65</v>
      </c>
    </row>
    <row r="221" spans="1:3" ht="14.25" customHeight="1">
      <c r="A221" s="458"/>
      <c r="B221" s="456" t="s">
        <v>403</v>
      </c>
      <c r="C221" s="457" t="s">
        <v>85</v>
      </c>
    </row>
    <row r="222" spans="1:3" ht="14.25" customHeight="1">
      <c r="A222" s="458"/>
      <c r="B222" s="456" t="s">
        <v>404</v>
      </c>
      <c r="C222" s="457" t="s">
        <v>88</v>
      </c>
    </row>
    <row r="223" spans="1:3" ht="13.5" customHeight="1">
      <c r="A223" s="458"/>
      <c r="B223" s="456" t="s">
        <v>406</v>
      </c>
      <c r="C223" s="457" t="s">
        <v>92</v>
      </c>
    </row>
    <row r="224" spans="1:3" ht="16.5" customHeight="1">
      <c r="A224" s="458"/>
      <c r="B224" s="456" t="s">
        <v>409</v>
      </c>
      <c r="C224" s="457" t="s">
        <v>95</v>
      </c>
    </row>
    <row r="225" spans="1:3" ht="14.25" customHeight="1">
      <c r="A225" s="458"/>
      <c r="B225" s="456" t="s">
        <v>412</v>
      </c>
      <c r="C225" s="457" t="s">
        <v>102</v>
      </c>
    </row>
    <row r="226" spans="1:3" ht="14.25" customHeight="1">
      <c r="A226" s="458"/>
      <c r="B226" s="456" t="s">
        <v>413</v>
      </c>
      <c r="C226" s="457" t="s">
        <v>103</v>
      </c>
    </row>
    <row r="227" spans="1:3" ht="14.25" customHeight="1">
      <c r="A227" s="458"/>
      <c r="B227" s="456" t="s">
        <v>414</v>
      </c>
      <c r="C227" s="457" t="s">
        <v>105</v>
      </c>
    </row>
    <row r="228" spans="1:3" ht="14.25" customHeight="1">
      <c r="A228" s="458"/>
      <c r="B228" s="456" t="s">
        <v>415</v>
      </c>
      <c r="C228" s="457" t="s">
        <v>107</v>
      </c>
    </row>
    <row r="229" spans="1:3" ht="14.25" customHeight="1">
      <c r="A229" s="458"/>
      <c r="B229" s="456" t="s">
        <v>416</v>
      </c>
      <c r="C229" s="457" t="s">
        <v>477</v>
      </c>
    </row>
    <row r="230" spans="1:3" ht="14.25" customHeight="1">
      <c r="A230" s="458"/>
      <c r="B230" s="456" t="s">
        <v>417</v>
      </c>
      <c r="C230" s="457" t="s">
        <v>109</v>
      </c>
    </row>
    <row r="231" spans="1:3" ht="14.25" customHeight="1">
      <c r="A231" s="458"/>
      <c r="B231" s="456" t="s">
        <v>418</v>
      </c>
      <c r="C231" s="457" t="s">
        <v>110</v>
      </c>
    </row>
    <row r="232" spans="1:3" ht="14.25" customHeight="1">
      <c r="A232" s="458"/>
      <c r="B232" s="456" t="s">
        <v>419</v>
      </c>
      <c r="C232" s="457" t="s">
        <v>111</v>
      </c>
    </row>
    <row r="233" spans="1:3" ht="14.25" customHeight="1">
      <c r="A233" s="458"/>
      <c r="B233" s="456" t="s">
        <v>153</v>
      </c>
      <c r="C233" s="457" t="s">
        <v>98</v>
      </c>
    </row>
    <row r="234" spans="1:3" ht="14.25" customHeight="1">
      <c r="A234" s="458"/>
      <c r="B234" s="456" t="s">
        <v>420</v>
      </c>
      <c r="C234" s="457" t="s">
        <v>115</v>
      </c>
    </row>
    <row r="235" spans="1:3" ht="14.25" customHeight="1">
      <c r="A235" s="458"/>
      <c r="B235" s="456" t="s">
        <v>421</v>
      </c>
      <c r="C235" s="457" t="s">
        <v>117</v>
      </c>
    </row>
    <row r="236" spans="1:3" ht="14.25" customHeight="1">
      <c r="A236" s="458"/>
      <c r="B236" s="456" t="s">
        <v>422</v>
      </c>
      <c r="C236" s="457" t="s">
        <v>112</v>
      </c>
    </row>
    <row r="237" spans="1:3" ht="14.25" customHeight="1">
      <c r="A237" s="458"/>
      <c r="B237" s="456" t="s">
        <v>423</v>
      </c>
      <c r="C237" s="457" t="s">
        <v>122</v>
      </c>
    </row>
    <row r="238" spans="1:3" ht="14.25" customHeight="1">
      <c r="A238" s="458"/>
      <c r="B238" s="456" t="s">
        <v>424</v>
      </c>
      <c r="C238" s="457" t="s">
        <v>124</v>
      </c>
    </row>
    <row r="239" spans="1:3" ht="14.25" customHeight="1">
      <c r="A239" s="458"/>
      <c r="B239" s="456" t="s">
        <v>425</v>
      </c>
      <c r="C239" s="457" t="s">
        <v>119</v>
      </c>
    </row>
    <row r="240" spans="1:3" ht="26.25" customHeight="1">
      <c r="A240" s="458"/>
      <c r="B240" s="456" t="s">
        <v>426</v>
      </c>
      <c r="C240" s="457" t="s">
        <v>129</v>
      </c>
    </row>
    <row r="241" spans="1:3" ht="21" customHeight="1">
      <c r="A241" s="458"/>
      <c r="B241" s="456" t="s">
        <v>427</v>
      </c>
      <c r="C241" s="457" t="s">
        <v>126</v>
      </c>
    </row>
    <row r="242" spans="1:3" ht="14.25" customHeight="1">
      <c r="A242" s="458"/>
      <c r="B242" s="456" t="s">
        <v>428</v>
      </c>
      <c r="C242" s="457" t="s">
        <v>349</v>
      </c>
    </row>
    <row r="243" spans="1:3" ht="14.25" customHeight="1">
      <c r="A243" s="458"/>
      <c r="B243" s="456" t="s">
        <v>429</v>
      </c>
      <c r="C243" s="457" t="s">
        <v>350</v>
      </c>
    </row>
    <row r="244" spans="1:3" ht="15" customHeight="1">
      <c r="A244" s="458"/>
      <c r="B244" s="456" t="s">
        <v>430</v>
      </c>
      <c r="C244" s="457" t="s">
        <v>131</v>
      </c>
    </row>
    <row r="245" spans="1:3" ht="18" customHeight="1">
      <c r="A245" s="458"/>
      <c r="B245" s="456" t="s">
        <v>431</v>
      </c>
      <c r="C245" s="457" t="s">
        <v>139</v>
      </c>
    </row>
    <row r="246" spans="1:3" ht="14.25" customHeight="1">
      <c r="A246" s="458"/>
      <c r="B246" s="456" t="s">
        <v>432</v>
      </c>
      <c r="C246" s="457" t="s">
        <v>141</v>
      </c>
    </row>
    <row r="247" spans="1:3" ht="14.25" customHeight="1">
      <c r="A247" s="458"/>
      <c r="B247" s="456" t="s">
        <v>433</v>
      </c>
      <c r="C247" s="457" t="s">
        <v>143</v>
      </c>
    </row>
    <row r="248" spans="1:3" ht="14.25" customHeight="1">
      <c r="A248" s="458"/>
      <c r="B248" s="456" t="s">
        <v>434</v>
      </c>
      <c r="C248" s="457" t="s">
        <v>145</v>
      </c>
    </row>
    <row r="249" spans="1:3" ht="14.25" customHeight="1">
      <c r="A249" s="458"/>
      <c r="B249" s="456" t="s">
        <v>435</v>
      </c>
      <c r="C249" s="457" t="s">
        <v>147</v>
      </c>
    </row>
    <row r="250" spans="1:3" ht="14.25" customHeight="1">
      <c r="A250" s="458"/>
      <c r="B250" s="456" t="s">
        <v>436</v>
      </c>
      <c r="C250" s="457" t="s">
        <v>149</v>
      </c>
    </row>
    <row r="251" spans="1:3" ht="14.25" customHeight="1">
      <c r="A251" s="458"/>
      <c r="B251" s="456" t="s">
        <v>437</v>
      </c>
      <c r="C251" s="457" t="s">
        <v>136</v>
      </c>
    </row>
    <row r="252" spans="1:3" ht="19.5" customHeight="1">
      <c r="A252" s="453" t="s">
        <v>359</v>
      </c>
      <c r="B252" s="453"/>
      <c r="C252" s="454" t="s">
        <v>352</v>
      </c>
    </row>
    <row r="253" spans="1:3" ht="14.25" customHeight="1">
      <c r="A253" s="458"/>
      <c r="B253" s="456" t="s">
        <v>438</v>
      </c>
      <c r="C253" s="457" t="s">
        <v>90</v>
      </c>
    </row>
    <row r="254" spans="1:3" ht="14.25" customHeight="1">
      <c r="A254" s="458"/>
      <c r="B254" s="456" t="s">
        <v>153</v>
      </c>
      <c r="C254" s="457" t="s">
        <v>98</v>
      </c>
    </row>
    <row r="255" spans="1:3" ht="16.5" customHeight="1">
      <c r="A255" s="453" t="s">
        <v>360</v>
      </c>
      <c r="B255" s="453"/>
      <c r="C255" s="454" t="s">
        <v>354</v>
      </c>
    </row>
    <row r="256" spans="1:3" ht="13.5" customHeight="1">
      <c r="A256" s="458"/>
      <c r="B256" s="456" t="s">
        <v>403</v>
      </c>
      <c r="C256" s="457" t="s">
        <v>85</v>
      </c>
    </row>
    <row r="257" spans="1:3" ht="14.25" customHeight="1">
      <c r="A257" s="458"/>
      <c r="B257" s="456" t="s">
        <v>404</v>
      </c>
      <c r="C257" s="457" t="s">
        <v>88</v>
      </c>
    </row>
    <row r="258" spans="1:3" ht="14.25" customHeight="1">
      <c r="A258" s="458"/>
      <c r="B258" s="456" t="s">
        <v>407</v>
      </c>
      <c r="C258" s="457" t="s">
        <v>93</v>
      </c>
    </row>
    <row r="259" spans="1:3" ht="14.25" customHeight="1">
      <c r="A259" s="458"/>
      <c r="B259" s="456" t="s">
        <v>409</v>
      </c>
      <c r="C259" s="457" t="s">
        <v>95</v>
      </c>
    </row>
    <row r="260" spans="1:3" ht="14.25" customHeight="1">
      <c r="A260" s="458"/>
      <c r="B260" s="456" t="s">
        <v>410</v>
      </c>
      <c r="C260" s="457" t="s">
        <v>96</v>
      </c>
    </row>
    <row r="261" spans="1:3" ht="14.25" customHeight="1">
      <c r="A261" s="458"/>
      <c r="B261" s="456" t="s">
        <v>411</v>
      </c>
      <c r="C261" s="457" t="s">
        <v>101</v>
      </c>
    </row>
    <row r="262" spans="1:3" ht="14.25" customHeight="1">
      <c r="A262" s="458"/>
      <c r="B262" s="456" t="s">
        <v>412</v>
      </c>
      <c r="C262" s="457" t="s">
        <v>102</v>
      </c>
    </row>
    <row r="263" spans="1:3" ht="14.25" customHeight="1">
      <c r="A263" s="458"/>
      <c r="B263" s="456" t="s">
        <v>413</v>
      </c>
      <c r="C263" s="457" t="s">
        <v>103</v>
      </c>
    </row>
    <row r="264" spans="1:3" ht="14.25" customHeight="1">
      <c r="A264" s="458"/>
      <c r="B264" s="456" t="s">
        <v>414</v>
      </c>
      <c r="C264" s="457" t="s">
        <v>105</v>
      </c>
    </row>
    <row r="265" spans="1:3" ht="14.25" customHeight="1">
      <c r="A265" s="458"/>
      <c r="B265" s="456" t="s">
        <v>415</v>
      </c>
      <c r="C265" s="457" t="s">
        <v>107</v>
      </c>
    </row>
    <row r="266" spans="1:3" ht="14.25" customHeight="1">
      <c r="A266" s="458"/>
      <c r="B266" s="456" t="s">
        <v>416</v>
      </c>
      <c r="C266" s="457" t="s">
        <v>477</v>
      </c>
    </row>
    <row r="267" spans="1:3" ht="16.5" customHeight="1">
      <c r="A267" s="458"/>
      <c r="B267" s="456" t="s">
        <v>417</v>
      </c>
      <c r="C267" s="457" t="s">
        <v>109</v>
      </c>
    </row>
    <row r="268" spans="1:3" ht="14.25" customHeight="1">
      <c r="A268" s="458"/>
      <c r="B268" s="456" t="s">
        <v>418</v>
      </c>
      <c r="C268" s="457" t="s">
        <v>110</v>
      </c>
    </row>
    <row r="269" spans="1:3" ht="14.25" customHeight="1">
      <c r="A269" s="458"/>
      <c r="B269" s="456" t="s">
        <v>419</v>
      </c>
      <c r="C269" s="457" t="s">
        <v>111</v>
      </c>
    </row>
    <row r="270" spans="1:3" ht="14.25" customHeight="1">
      <c r="A270" s="458"/>
      <c r="B270" s="456" t="s">
        <v>420</v>
      </c>
      <c r="C270" s="457" t="s">
        <v>115</v>
      </c>
    </row>
    <row r="271" spans="1:3" ht="14.25" customHeight="1">
      <c r="A271" s="458"/>
      <c r="B271" s="456" t="s">
        <v>421</v>
      </c>
      <c r="C271" s="457" t="s">
        <v>117</v>
      </c>
    </row>
    <row r="272" spans="1:3" ht="14.25" customHeight="1">
      <c r="A272" s="458"/>
      <c r="B272" s="456" t="s">
        <v>422</v>
      </c>
      <c r="C272" s="457" t="s">
        <v>112</v>
      </c>
    </row>
    <row r="273" spans="1:3" ht="14.25" customHeight="1">
      <c r="A273" s="458"/>
      <c r="B273" s="456" t="s">
        <v>423</v>
      </c>
      <c r="C273" s="457" t="s">
        <v>122</v>
      </c>
    </row>
    <row r="274" spans="1:3" ht="14.25" customHeight="1">
      <c r="A274" s="458"/>
      <c r="B274" s="456" t="s">
        <v>424</v>
      </c>
      <c r="C274" s="457" t="s">
        <v>124</v>
      </c>
    </row>
    <row r="275" spans="1:3" ht="14.25" customHeight="1">
      <c r="A275" s="458"/>
      <c r="B275" s="456" t="s">
        <v>425</v>
      </c>
      <c r="C275" s="457" t="s">
        <v>119</v>
      </c>
    </row>
    <row r="276" spans="1:3" ht="24" customHeight="1">
      <c r="A276" s="458"/>
      <c r="B276" s="456" t="s">
        <v>426</v>
      </c>
      <c r="C276" s="457" t="s">
        <v>129</v>
      </c>
    </row>
    <row r="277" spans="1:3" ht="25.5" customHeight="1">
      <c r="A277" s="458"/>
      <c r="B277" s="456" t="s">
        <v>427</v>
      </c>
      <c r="C277" s="457" t="s">
        <v>126</v>
      </c>
    </row>
    <row r="278" spans="1:3" ht="14.25" customHeight="1">
      <c r="A278" s="458"/>
      <c r="B278" s="456" t="s">
        <v>428</v>
      </c>
      <c r="C278" s="457" t="s">
        <v>349</v>
      </c>
    </row>
    <row r="279" spans="1:3" ht="14.25" customHeight="1">
      <c r="A279" s="458"/>
      <c r="B279" s="456" t="s">
        <v>429</v>
      </c>
      <c r="C279" s="457" t="s">
        <v>350</v>
      </c>
    </row>
    <row r="280" spans="1:3" ht="14.25" customHeight="1">
      <c r="A280" s="458"/>
      <c r="B280" s="456" t="s">
        <v>430</v>
      </c>
      <c r="C280" s="457" t="s">
        <v>131</v>
      </c>
    </row>
    <row r="281" spans="1:3" ht="14.25" customHeight="1">
      <c r="A281" s="458"/>
      <c r="B281" s="456" t="s">
        <v>431</v>
      </c>
      <c r="C281" s="457" t="s">
        <v>139</v>
      </c>
    </row>
    <row r="282" spans="1:3" ht="14.25" customHeight="1">
      <c r="A282" s="458"/>
      <c r="B282" s="456" t="s">
        <v>432</v>
      </c>
      <c r="C282" s="457" t="s">
        <v>141</v>
      </c>
    </row>
    <row r="283" spans="1:3" ht="14.25" customHeight="1">
      <c r="A283" s="458"/>
      <c r="B283" s="456" t="s">
        <v>433</v>
      </c>
      <c r="C283" s="457" t="s">
        <v>143</v>
      </c>
    </row>
    <row r="284" spans="1:3" ht="14.25" customHeight="1">
      <c r="A284" s="458"/>
      <c r="B284" s="456" t="s">
        <v>434</v>
      </c>
      <c r="C284" s="457" t="s">
        <v>145</v>
      </c>
    </row>
    <row r="285" spans="1:3" ht="14.25" customHeight="1">
      <c r="A285" s="458"/>
      <c r="B285" s="456" t="s">
        <v>435</v>
      </c>
      <c r="C285" s="457" t="s">
        <v>147</v>
      </c>
    </row>
    <row r="286" spans="1:3" ht="14.25" customHeight="1">
      <c r="A286" s="458"/>
      <c r="B286" s="456" t="s">
        <v>436</v>
      </c>
      <c r="C286" s="457" t="s">
        <v>149</v>
      </c>
    </row>
    <row r="287" spans="1:3" ht="13.5" customHeight="1">
      <c r="A287" s="458"/>
      <c r="B287" s="456" t="s">
        <v>437</v>
      </c>
      <c r="C287" s="457" t="s">
        <v>136</v>
      </c>
    </row>
    <row r="288" spans="1:3" ht="25.5" customHeight="1">
      <c r="A288" s="453" t="s">
        <v>75</v>
      </c>
      <c r="B288" s="453"/>
      <c r="C288" s="454" t="s">
        <v>361</v>
      </c>
    </row>
    <row r="289" spans="1:3" ht="14.25" customHeight="1">
      <c r="A289" s="458"/>
      <c r="B289" s="456" t="s">
        <v>402</v>
      </c>
      <c r="C289" s="457" t="s">
        <v>65</v>
      </c>
    </row>
    <row r="290" spans="1:3" ht="14.25" customHeight="1">
      <c r="A290" s="458"/>
      <c r="B290" s="456" t="s">
        <v>403</v>
      </c>
      <c r="C290" s="457" t="s">
        <v>85</v>
      </c>
    </row>
    <row r="291" spans="1:3" ht="14.25" customHeight="1">
      <c r="A291" s="458"/>
      <c r="B291" s="456" t="s">
        <v>411</v>
      </c>
      <c r="C291" s="457" t="s">
        <v>101</v>
      </c>
    </row>
    <row r="292" spans="1:3" ht="14.25" customHeight="1">
      <c r="A292" s="458"/>
      <c r="B292" s="456" t="s">
        <v>412</v>
      </c>
      <c r="C292" s="457" t="s">
        <v>102</v>
      </c>
    </row>
    <row r="293" spans="1:3" ht="14.25" customHeight="1">
      <c r="A293" s="458"/>
      <c r="B293" s="456" t="s">
        <v>415</v>
      </c>
      <c r="C293" s="457" t="s">
        <v>107</v>
      </c>
    </row>
    <row r="294" spans="1:3" ht="14.25" customHeight="1">
      <c r="A294" s="458"/>
      <c r="B294" s="456" t="s">
        <v>417</v>
      </c>
      <c r="C294" s="457" t="s">
        <v>109</v>
      </c>
    </row>
    <row r="295" spans="1:3" ht="14.25" customHeight="1">
      <c r="A295" s="458"/>
      <c r="B295" s="456" t="s">
        <v>418</v>
      </c>
      <c r="C295" s="457" t="s">
        <v>110</v>
      </c>
    </row>
    <row r="296" spans="1:3" ht="14.25" customHeight="1">
      <c r="A296" s="458"/>
      <c r="B296" s="456" t="s">
        <v>419</v>
      </c>
      <c r="C296" s="457" t="s">
        <v>111</v>
      </c>
    </row>
    <row r="297" spans="1:3" ht="14.25" customHeight="1">
      <c r="A297" s="458"/>
      <c r="B297" s="456" t="s">
        <v>420</v>
      </c>
      <c r="C297" s="457" t="s">
        <v>115</v>
      </c>
    </row>
    <row r="298" spans="1:3" ht="15.75" customHeight="1">
      <c r="A298" s="458"/>
      <c r="B298" s="456" t="s">
        <v>421</v>
      </c>
      <c r="C298" s="457" t="s">
        <v>117</v>
      </c>
    </row>
    <row r="299" spans="1:3" ht="18.75" customHeight="1">
      <c r="A299" s="458"/>
      <c r="B299" s="456" t="s">
        <v>422</v>
      </c>
      <c r="C299" s="457" t="s">
        <v>112</v>
      </c>
    </row>
    <row r="300" spans="1:3" ht="14.25" customHeight="1">
      <c r="A300" s="453" t="s">
        <v>86</v>
      </c>
      <c r="B300" s="453"/>
      <c r="C300" s="454" t="s">
        <v>362</v>
      </c>
    </row>
    <row r="301" spans="1:3" ht="14.25" customHeight="1">
      <c r="A301" s="458"/>
      <c r="B301" s="456" t="s">
        <v>402</v>
      </c>
      <c r="C301" s="457" t="s">
        <v>65</v>
      </c>
    </row>
    <row r="302" spans="1:3" ht="14.25" customHeight="1">
      <c r="A302" s="458"/>
      <c r="B302" s="456" t="s">
        <v>403</v>
      </c>
      <c r="C302" s="457" t="s">
        <v>85</v>
      </c>
    </row>
    <row r="303" spans="1:3" ht="14.25" customHeight="1">
      <c r="A303" s="458"/>
      <c r="B303" s="456" t="s">
        <v>412</v>
      </c>
      <c r="C303" s="457" t="s">
        <v>102</v>
      </c>
    </row>
    <row r="304" spans="1:3" ht="14.25" customHeight="1">
      <c r="A304" s="458"/>
      <c r="B304" s="456" t="s">
        <v>417</v>
      </c>
      <c r="C304" s="457" t="s">
        <v>109</v>
      </c>
    </row>
    <row r="305" spans="1:3" ht="14.25" customHeight="1">
      <c r="A305" s="458"/>
      <c r="B305" s="456" t="s">
        <v>418</v>
      </c>
      <c r="C305" s="457" t="s">
        <v>110</v>
      </c>
    </row>
    <row r="306" spans="1:3" ht="14.25" customHeight="1">
      <c r="A306" s="458"/>
      <c r="B306" s="456" t="s">
        <v>420</v>
      </c>
      <c r="C306" s="457" t="s">
        <v>115</v>
      </c>
    </row>
    <row r="307" spans="1:3" ht="14.25" customHeight="1">
      <c r="A307" s="458"/>
      <c r="B307" s="456" t="s">
        <v>421</v>
      </c>
      <c r="C307" s="457" t="s">
        <v>117</v>
      </c>
    </row>
    <row r="308" spans="1:3" ht="14.25" customHeight="1">
      <c r="A308" s="458"/>
      <c r="B308" s="456" t="s">
        <v>422</v>
      </c>
      <c r="C308" s="457" t="s">
        <v>112</v>
      </c>
    </row>
    <row r="309" spans="1:3" ht="14.25" customHeight="1">
      <c r="A309" s="453" t="s">
        <v>76</v>
      </c>
      <c r="B309" s="453"/>
      <c r="C309" s="454" t="s">
        <v>363</v>
      </c>
    </row>
    <row r="310" spans="1:3" ht="14.25" customHeight="1">
      <c r="A310" s="458"/>
      <c r="B310" s="456" t="s">
        <v>403</v>
      </c>
      <c r="C310" s="457" t="s">
        <v>85</v>
      </c>
    </row>
    <row r="311" spans="1:3" ht="14.25" customHeight="1">
      <c r="A311" s="458"/>
      <c r="B311" s="456" t="s">
        <v>414</v>
      </c>
      <c r="C311" s="457" t="s">
        <v>105</v>
      </c>
    </row>
    <row r="312" spans="1:3" ht="14.25" customHeight="1">
      <c r="A312" s="458"/>
      <c r="B312" s="456" t="s">
        <v>415</v>
      </c>
      <c r="C312" s="457" t="s">
        <v>107</v>
      </c>
    </row>
    <row r="313" spans="1:3" ht="14.25" customHeight="1">
      <c r="A313" s="458"/>
      <c r="B313" s="456" t="s">
        <v>419</v>
      </c>
      <c r="C313" s="457" t="s">
        <v>111</v>
      </c>
    </row>
    <row r="314" spans="1:3" ht="14.25" customHeight="1">
      <c r="A314" s="458"/>
      <c r="B314" s="456" t="s">
        <v>420</v>
      </c>
      <c r="C314" s="457" t="s">
        <v>115</v>
      </c>
    </row>
    <row r="315" spans="1:3" ht="14.25" customHeight="1">
      <c r="A315" s="458"/>
      <c r="B315" s="456" t="s">
        <v>421</v>
      </c>
      <c r="C315" s="457" t="s">
        <v>117</v>
      </c>
    </row>
    <row r="316" spans="1:3" ht="14.25" customHeight="1">
      <c r="A316" s="458"/>
      <c r="B316" s="456" t="s">
        <v>422</v>
      </c>
      <c r="C316" s="457" t="s">
        <v>112</v>
      </c>
    </row>
    <row r="317" spans="1:3" ht="14.25" customHeight="1">
      <c r="A317" s="458"/>
      <c r="B317" s="456" t="s">
        <v>436</v>
      </c>
      <c r="C317" s="457" t="s">
        <v>149</v>
      </c>
    </row>
    <row r="318" spans="1:3" ht="14.25" customHeight="1">
      <c r="A318" s="453" t="s">
        <v>77</v>
      </c>
      <c r="B318" s="453"/>
      <c r="C318" s="454" t="s">
        <v>364</v>
      </c>
    </row>
    <row r="319" spans="1:3" ht="14.25" customHeight="1">
      <c r="A319" s="458"/>
      <c r="B319" s="456" t="s">
        <v>402</v>
      </c>
      <c r="C319" s="457" t="s">
        <v>65</v>
      </c>
    </row>
    <row r="320" spans="1:3" ht="12" customHeight="1">
      <c r="A320" s="458"/>
      <c r="B320" s="456" t="s">
        <v>403</v>
      </c>
      <c r="C320" s="457" t="s">
        <v>85</v>
      </c>
    </row>
    <row r="321" spans="1:3" ht="16.5" customHeight="1">
      <c r="A321" s="458"/>
      <c r="B321" s="456" t="s">
        <v>415</v>
      </c>
      <c r="C321" s="457" t="s">
        <v>107</v>
      </c>
    </row>
    <row r="322" spans="1:3" ht="14.25" customHeight="1">
      <c r="A322" s="458"/>
      <c r="B322" s="456" t="s">
        <v>418</v>
      </c>
      <c r="C322" s="457" t="s">
        <v>110</v>
      </c>
    </row>
    <row r="323" spans="1:3" ht="14.25" customHeight="1">
      <c r="A323" s="458"/>
      <c r="B323" s="456" t="s">
        <v>153</v>
      </c>
      <c r="C323" s="457" t="s">
        <v>98</v>
      </c>
    </row>
    <row r="324" spans="1:3" ht="14.25" customHeight="1">
      <c r="A324" s="458"/>
      <c r="B324" s="456" t="s">
        <v>420</v>
      </c>
      <c r="C324" s="457" t="s">
        <v>115</v>
      </c>
    </row>
    <row r="325" spans="1:3" ht="14.25" customHeight="1">
      <c r="A325" s="458"/>
      <c r="B325" s="456" t="s">
        <v>421</v>
      </c>
      <c r="C325" s="457" t="s">
        <v>117</v>
      </c>
    </row>
    <row r="326" spans="1:3" ht="14.25" customHeight="1">
      <c r="A326" s="458"/>
      <c r="B326" s="456" t="s">
        <v>422</v>
      </c>
      <c r="C326" s="457" t="s">
        <v>112</v>
      </c>
    </row>
    <row r="327" spans="1:3" ht="14.25" customHeight="1">
      <c r="A327" s="453" t="s">
        <v>99</v>
      </c>
      <c r="B327" s="453"/>
      <c r="C327" s="454" t="s">
        <v>365</v>
      </c>
    </row>
    <row r="328" spans="1:3" ht="14.25" customHeight="1">
      <c r="A328" s="458"/>
      <c r="B328" s="456" t="s">
        <v>413</v>
      </c>
      <c r="C328" s="457" t="s">
        <v>103</v>
      </c>
    </row>
    <row r="329" spans="1:3" ht="14.25" customHeight="1">
      <c r="A329" s="458"/>
      <c r="B329" s="456" t="s">
        <v>414</v>
      </c>
      <c r="C329" s="457" t="s">
        <v>105</v>
      </c>
    </row>
    <row r="330" spans="1:3" ht="14.25" customHeight="1">
      <c r="A330" s="458"/>
      <c r="B330" s="456" t="s">
        <v>417</v>
      </c>
      <c r="C330" s="457" t="s">
        <v>109</v>
      </c>
    </row>
    <row r="331" spans="1:3" ht="16.5" customHeight="1">
      <c r="A331" s="458"/>
      <c r="B331" s="456" t="s">
        <v>153</v>
      </c>
      <c r="C331" s="457" t="s">
        <v>98</v>
      </c>
    </row>
    <row r="332" spans="1:3" ht="20.25" customHeight="1">
      <c r="A332" s="458"/>
      <c r="B332" s="456" t="s">
        <v>423</v>
      </c>
      <c r="C332" s="457" t="s">
        <v>122</v>
      </c>
    </row>
    <row r="333" spans="1:3" ht="15.75" customHeight="1">
      <c r="A333" s="458"/>
      <c r="B333" s="456" t="s">
        <v>424</v>
      </c>
      <c r="C333" s="457" t="s">
        <v>124</v>
      </c>
    </row>
    <row r="334" spans="1:3" ht="15.75" customHeight="1">
      <c r="A334" s="458"/>
      <c r="B334" s="456" t="s">
        <v>425</v>
      </c>
      <c r="C334" s="457" t="s">
        <v>119</v>
      </c>
    </row>
    <row r="335" spans="1:3" ht="16.5" customHeight="1">
      <c r="A335" s="458"/>
      <c r="B335" s="456" t="s">
        <v>431</v>
      </c>
      <c r="C335" s="457" t="s">
        <v>139</v>
      </c>
    </row>
    <row r="336" spans="1:3" ht="15" customHeight="1">
      <c r="A336" s="458"/>
      <c r="B336" s="456" t="s">
        <v>432</v>
      </c>
      <c r="C336" s="457" t="s">
        <v>141</v>
      </c>
    </row>
    <row r="337" spans="1:3" ht="15" customHeight="1">
      <c r="A337" s="458"/>
      <c r="B337" s="456" t="s">
        <v>433</v>
      </c>
      <c r="C337" s="457" t="s">
        <v>143</v>
      </c>
    </row>
    <row r="338" spans="1:3" ht="14.25" customHeight="1">
      <c r="A338" s="458"/>
      <c r="B338" s="456" t="s">
        <v>434</v>
      </c>
      <c r="C338" s="457" t="s">
        <v>145</v>
      </c>
    </row>
    <row r="339" spans="1:3" ht="15.75" customHeight="1">
      <c r="A339" s="458"/>
      <c r="B339" s="456" t="s">
        <v>435</v>
      </c>
      <c r="C339" s="457" t="s">
        <v>147</v>
      </c>
    </row>
    <row r="340" spans="1:3" ht="15.75" customHeight="1">
      <c r="A340" s="458"/>
      <c r="B340" s="456" t="s">
        <v>436</v>
      </c>
      <c r="C340" s="457" t="s">
        <v>149</v>
      </c>
    </row>
    <row r="341" spans="1:3" ht="14.25" customHeight="1">
      <c r="A341" s="458"/>
      <c r="B341" s="456" t="s">
        <v>437</v>
      </c>
      <c r="C341" s="457" t="s">
        <v>136</v>
      </c>
    </row>
    <row r="342" spans="1:3" ht="14.25" customHeight="1">
      <c r="A342" s="453" t="s">
        <v>100</v>
      </c>
      <c r="B342" s="453"/>
      <c r="C342" s="454" t="s">
        <v>401</v>
      </c>
    </row>
    <row r="343" spans="1:3" ht="14.25" customHeight="1">
      <c r="A343" s="458"/>
      <c r="B343" s="456" t="s">
        <v>413</v>
      </c>
      <c r="C343" s="457" t="s">
        <v>103</v>
      </c>
    </row>
    <row r="344" spans="1:3" ht="14.25" customHeight="1">
      <c r="A344" s="458"/>
      <c r="B344" s="456" t="s">
        <v>414</v>
      </c>
      <c r="C344" s="457" t="s">
        <v>105</v>
      </c>
    </row>
    <row r="345" spans="1:3" ht="14.25" customHeight="1">
      <c r="A345" s="458"/>
      <c r="B345" s="456" t="s">
        <v>417</v>
      </c>
      <c r="C345" s="457" t="s">
        <v>109</v>
      </c>
    </row>
    <row r="346" spans="1:3" ht="14.25" customHeight="1">
      <c r="A346" s="458"/>
      <c r="B346" s="456" t="s">
        <v>153</v>
      </c>
      <c r="C346" s="457" t="s">
        <v>98</v>
      </c>
    </row>
    <row r="347" spans="1:3" ht="14.25" customHeight="1">
      <c r="A347" s="458"/>
      <c r="B347" s="456" t="s">
        <v>423</v>
      </c>
      <c r="C347" s="457" t="s">
        <v>122</v>
      </c>
    </row>
    <row r="348" spans="1:3" ht="14.25" customHeight="1">
      <c r="A348" s="458"/>
      <c r="B348" s="456" t="s">
        <v>424</v>
      </c>
      <c r="C348" s="457" t="s">
        <v>124</v>
      </c>
    </row>
    <row r="349" spans="1:3" ht="14.25" customHeight="1">
      <c r="A349" s="458"/>
      <c r="B349" s="456" t="s">
        <v>425</v>
      </c>
      <c r="C349" s="457" t="s">
        <v>119</v>
      </c>
    </row>
    <row r="350" spans="1:3" ht="14.25" customHeight="1">
      <c r="A350" s="458"/>
      <c r="B350" s="456" t="s">
        <v>431</v>
      </c>
      <c r="C350" s="457" t="s">
        <v>139</v>
      </c>
    </row>
    <row r="351" spans="1:3" ht="14.25" customHeight="1">
      <c r="A351" s="458"/>
      <c r="B351" s="456" t="s">
        <v>432</v>
      </c>
      <c r="C351" s="457" t="s">
        <v>141</v>
      </c>
    </row>
    <row r="352" spans="1:3" ht="14.25" customHeight="1">
      <c r="A352" s="458"/>
      <c r="B352" s="456" t="s">
        <v>433</v>
      </c>
      <c r="C352" s="457" t="s">
        <v>143</v>
      </c>
    </row>
    <row r="353" spans="1:3" ht="14.25" customHeight="1">
      <c r="A353" s="458"/>
      <c r="B353" s="456" t="s">
        <v>434</v>
      </c>
      <c r="C353" s="457" t="s">
        <v>145</v>
      </c>
    </row>
    <row r="354" spans="1:3" ht="14.25" customHeight="1">
      <c r="A354" s="458"/>
      <c r="B354" s="456" t="s">
        <v>435</v>
      </c>
      <c r="C354" s="457" t="s">
        <v>147</v>
      </c>
    </row>
    <row r="355" spans="1:3" ht="14.25" customHeight="1">
      <c r="A355" s="458"/>
      <c r="B355" s="456" t="s">
        <v>436</v>
      </c>
      <c r="C355" s="457" t="s">
        <v>149</v>
      </c>
    </row>
    <row r="356" spans="1:3" ht="14.25" customHeight="1">
      <c r="A356" s="458"/>
      <c r="B356" s="456" t="s">
        <v>437</v>
      </c>
      <c r="C356" s="457" t="s">
        <v>136</v>
      </c>
    </row>
    <row r="357" spans="1:3" ht="14.25" customHeight="1">
      <c r="A357" s="453" t="s">
        <v>78</v>
      </c>
      <c r="B357" s="453"/>
      <c r="C357" s="454" t="s">
        <v>366</v>
      </c>
    </row>
    <row r="358" spans="1:3" ht="14.25" customHeight="1">
      <c r="A358" s="458"/>
      <c r="B358" s="456" t="s">
        <v>402</v>
      </c>
      <c r="C358" s="457" t="s">
        <v>65</v>
      </c>
    </row>
    <row r="359" spans="1:3" ht="14.25" customHeight="1">
      <c r="A359" s="458"/>
      <c r="B359" s="456" t="s">
        <v>403</v>
      </c>
      <c r="C359" s="457" t="s">
        <v>85</v>
      </c>
    </row>
    <row r="360" spans="1:3" ht="14.25" customHeight="1">
      <c r="A360" s="458"/>
      <c r="B360" s="456" t="s">
        <v>404</v>
      </c>
      <c r="C360" s="457" t="s">
        <v>88</v>
      </c>
    </row>
    <row r="361" spans="1:3" ht="14.25" customHeight="1">
      <c r="A361" s="458"/>
      <c r="B361" s="456" t="s">
        <v>416</v>
      </c>
      <c r="C361" s="457" t="s">
        <v>477</v>
      </c>
    </row>
    <row r="362" spans="1:3" ht="14.25" customHeight="1">
      <c r="A362" s="458"/>
      <c r="B362" s="456" t="s">
        <v>418</v>
      </c>
      <c r="C362" s="457" t="s">
        <v>110</v>
      </c>
    </row>
    <row r="363" spans="1:3" ht="14.25" customHeight="1">
      <c r="A363" s="458"/>
      <c r="B363" s="456" t="s">
        <v>423</v>
      </c>
      <c r="C363" s="457" t="s">
        <v>122</v>
      </c>
    </row>
    <row r="364" spans="1:3" ht="14.25" customHeight="1">
      <c r="A364" s="458"/>
      <c r="B364" s="456" t="s">
        <v>424</v>
      </c>
      <c r="C364" s="457" t="s">
        <v>124</v>
      </c>
    </row>
    <row r="365" spans="1:3" ht="14.25" customHeight="1">
      <c r="A365" s="458"/>
      <c r="B365" s="456" t="s">
        <v>425</v>
      </c>
      <c r="C365" s="457" t="s">
        <v>119</v>
      </c>
    </row>
    <row r="366" spans="1:3" ht="14.25" customHeight="1">
      <c r="A366" s="458"/>
      <c r="B366" s="456" t="s">
        <v>431</v>
      </c>
      <c r="C366" s="457" t="s">
        <v>139</v>
      </c>
    </row>
    <row r="367" spans="1:3" ht="14.25" customHeight="1">
      <c r="A367" s="458"/>
      <c r="B367" s="456" t="s">
        <v>432</v>
      </c>
      <c r="C367" s="457" t="s">
        <v>141</v>
      </c>
    </row>
    <row r="368" spans="1:3" ht="14.25" customHeight="1">
      <c r="A368" s="458"/>
      <c r="B368" s="456" t="s">
        <v>433</v>
      </c>
      <c r="C368" s="457" t="s">
        <v>143</v>
      </c>
    </row>
    <row r="369" spans="1:3" ht="14.25" customHeight="1">
      <c r="A369" s="458"/>
      <c r="B369" s="456" t="s">
        <v>434</v>
      </c>
      <c r="C369" s="457" t="s">
        <v>145</v>
      </c>
    </row>
    <row r="370" spans="1:3" ht="14.25" customHeight="1">
      <c r="A370" s="458"/>
      <c r="B370" s="456" t="s">
        <v>435</v>
      </c>
      <c r="C370" s="457" t="s">
        <v>147</v>
      </c>
    </row>
    <row r="371" spans="1:3" ht="14.25" customHeight="1">
      <c r="A371" s="458"/>
      <c r="B371" s="456" t="s">
        <v>437</v>
      </c>
      <c r="C371" s="457" t="s">
        <v>136</v>
      </c>
    </row>
    <row r="372" spans="1:3" ht="14.25" customHeight="1">
      <c r="A372" s="453" t="s">
        <v>79</v>
      </c>
      <c r="B372" s="453"/>
      <c r="C372" s="454" t="s">
        <v>367</v>
      </c>
    </row>
    <row r="373" spans="1:3" ht="14.25" customHeight="1">
      <c r="A373" s="458"/>
      <c r="B373" s="456" t="s">
        <v>402</v>
      </c>
      <c r="C373" s="457" t="s">
        <v>65</v>
      </c>
    </row>
    <row r="374" spans="1:3" ht="14.25" customHeight="1">
      <c r="A374" s="458"/>
      <c r="B374" s="456" t="s">
        <v>414</v>
      </c>
      <c r="C374" s="457" t="s">
        <v>105</v>
      </c>
    </row>
    <row r="375" spans="1:3" ht="14.25" customHeight="1">
      <c r="A375" s="458"/>
      <c r="B375" s="456" t="s">
        <v>423</v>
      </c>
      <c r="C375" s="457" t="s">
        <v>122</v>
      </c>
    </row>
    <row r="376" spans="1:3" ht="14.25" customHeight="1">
      <c r="A376" s="458"/>
      <c r="B376" s="456" t="s">
        <v>424</v>
      </c>
      <c r="C376" s="457" t="s">
        <v>124</v>
      </c>
    </row>
    <row r="377" spans="1:3" ht="14.25" customHeight="1">
      <c r="A377" s="458"/>
      <c r="B377" s="456" t="s">
        <v>425</v>
      </c>
      <c r="C377" s="457" t="s">
        <v>119</v>
      </c>
    </row>
    <row r="378" spans="1:3" ht="14.25" customHeight="1">
      <c r="A378" s="458"/>
      <c r="B378" s="456" t="s">
        <v>431</v>
      </c>
      <c r="C378" s="457" t="s">
        <v>139</v>
      </c>
    </row>
    <row r="379" spans="1:3" ht="14.25" customHeight="1">
      <c r="A379" s="458"/>
      <c r="B379" s="456" t="s">
        <v>432</v>
      </c>
      <c r="C379" s="457" t="s">
        <v>141</v>
      </c>
    </row>
    <row r="380" spans="1:3" ht="14.25" customHeight="1">
      <c r="A380" s="458"/>
      <c r="B380" s="456" t="s">
        <v>433</v>
      </c>
      <c r="C380" s="457" t="s">
        <v>143</v>
      </c>
    </row>
    <row r="381" spans="1:3" ht="14.25" customHeight="1">
      <c r="A381" s="458"/>
      <c r="B381" s="456" t="s">
        <v>434</v>
      </c>
      <c r="C381" s="457" t="s">
        <v>145</v>
      </c>
    </row>
    <row r="382" spans="1:3" ht="14.25" customHeight="1">
      <c r="A382" s="458"/>
      <c r="B382" s="456" t="s">
        <v>435</v>
      </c>
      <c r="C382" s="457" t="s">
        <v>147</v>
      </c>
    </row>
    <row r="383" spans="1:3" ht="14.25" customHeight="1">
      <c r="A383" s="458"/>
      <c r="B383" s="456" t="s">
        <v>436</v>
      </c>
      <c r="C383" s="457" t="s">
        <v>149</v>
      </c>
    </row>
    <row r="384" spans="1:3" ht="14.25" customHeight="1">
      <c r="A384" s="458"/>
      <c r="B384" s="456" t="s">
        <v>437</v>
      </c>
      <c r="C384" s="457" t="s">
        <v>136</v>
      </c>
    </row>
    <row r="385" spans="1:3" ht="25.5" customHeight="1">
      <c r="A385" s="453" t="s">
        <v>87</v>
      </c>
      <c r="B385" s="453"/>
      <c r="C385" s="454" t="s">
        <v>368</v>
      </c>
    </row>
    <row r="386" spans="1:3" ht="14.25" customHeight="1">
      <c r="A386" s="458"/>
      <c r="B386" s="456" t="s">
        <v>403</v>
      </c>
      <c r="C386" s="457" t="s">
        <v>85</v>
      </c>
    </row>
    <row r="387" spans="1:3" ht="14.25" customHeight="1">
      <c r="A387" s="458"/>
      <c r="B387" s="456" t="s">
        <v>416</v>
      </c>
      <c r="C387" s="457" t="s">
        <v>477</v>
      </c>
    </row>
    <row r="388" spans="1:3" ht="14.25" customHeight="1">
      <c r="A388" s="458"/>
      <c r="B388" s="456" t="s">
        <v>419</v>
      </c>
      <c r="C388" s="457" t="s">
        <v>111</v>
      </c>
    </row>
    <row r="389" spans="1:3" ht="25.5" customHeight="1">
      <c r="A389" s="458"/>
      <c r="B389" s="456" t="s">
        <v>426</v>
      </c>
      <c r="C389" s="457" t="s">
        <v>129</v>
      </c>
    </row>
    <row r="390" spans="1:3" ht="27.75" customHeight="1">
      <c r="A390" s="458"/>
      <c r="B390" s="456" t="s">
        <v>427</v>
      </c>
      <c r="C390" s="457" t="s">
        <v>126</v>
      </c>
    </row>
    <row r="391" spans="1:3" ht="14.25" customHeight="1">
      <c r="A391" s="453" t="s">
        <v>108</v>
      </c>
      <c r="B391" s="453"/>
      <c r="C391" s="454" t="s">
        <v>156</v>
      </c>
    </row>
    <row r="392" spans="1:3" ht="17.25" customHeight="1">
      <c r="A392" s="458"/>
      <c r="B392" s="456" t="s">
        <v>416</v>
      </c>
      <c r="C392" s="457" t="s">
        <v>477</v>
      </c>
    </row>
    <row r="393" spans="1:3" ht="24" customHeight="1">
      <c r="A393" s="458"/>
      <c r="B393" s="456" t="s">
        <v>426</v>
      </c>
      <c r="C393" s="457" t="s">
        <v>129</v>
      </c>
    </row>
    <row r="394" spans="1:3" ht="22.5" customHeight="1">
      <c r="A394" s="458"/>
      <c r="B394" s="456" t="s">
        <v>427</v>
      </c>
      <c r="C394" s="457" t="s">
        <v>126</v>
      </c>
    </row>
    <row r="395" spans="1:3" ht="14.25" customHeight="1">
      <c r="A395" s="453" t="s">
        <v>80</v>
      </c>
      <c r="B395" s="453"/>
      <c r="C395" s="454" t="s">
        <v>369</v>
      </c>
    </row>
    <row r="396" spans="1:3" ht="14.25" customHeight="1">
      <c r="A396" s="458"/>
      <c r="B396" s="456" t="s">
        <v>416</v>
      </c>
      <c r="C396" s="457" t="s">
        <v>477</v>
      </c>
    </row>
    <row r="397" spans="1:3" ht="14.25" customHeight="1">
      <c r="A397" s="458"/>
      <c r="B397" s="456" t="s">
        <v>418</v>
      </c>
      <c r="C397" s="457" t="s">
        <v>110</v>
      </c>
    </row>
    <row r="398" spans="1:3" ht="21" customHeight="1">
      <c r="A398" s="458"/>
      <c r="B398" s="456" t="s">
        <v>426</v>
      </c>
      <c r="C398" s="457" t="s">
        <v>129</v>
      </c>
    </row>
    <row r="399" spans="1:3" ht="21" customHeight="1">
      <c r="A399" s="458"/>
      <c r="B399" s="456" t="s">
        <v>427</v>
      </c>
      <c r="C399" s="457" t="s">
        <v>126</v>
      </c>
    </row>
    <row r="400" spans="1:3" ht="14.25" customHeight="1">
      <c r="A400" s="453" t="s">
        <v>106</v>
      </c>
      <c r="B400" s="453"/>
      <c r="C400" s="454" t="s">
        <v>157</v>
      </c>
    </row>
    <row r="401" spans="1:3" ht="14.25" customHeight="1">
      <c r="A401" s="458"/>
      <c r="B401" s="456" t="s">
        <v>402</v>
      </c>
      <c r="C401" s="457" t="s">
        <v>65</v>
      </c>
    </row>
    <row r="402" spans="1:3" ht="14.25" customHeight="1">
      <c r="A402" s="458"/>
      <c r="B402" s="456" t="s">
        <v>403</v>
      </c>
      <c r="C402" s="457" t="s">
        <v>85</v>
      </c>
    </row>
    <row r="403" spans="1:3" ht="14.25" customHeight="1">
      <c r="A403" s="458"/>
      <c r="B403" s="456" t="s">
        <v>416</v>
      </c>
      <c r="C403" s="457" t="s">
        <v>477</v>
      </c>
    </row>
    <row r="404" spans="1:3" ht="25.5" customHeight="1">
      <c r="A404" s="458"/>
      <c r="B404" s="456" t="s">
        <v>154</v>
      </c>
      <c r="C404" s="457" t="s">
        <v>129</v>
      </c>
    </row>
    <row r="405" spans="1:3" ht="23.25" customHeight="1">
      <c r="A405" s="458"/>
      <c r="B405" s="456" t="s">
        <v>155</v>
      </c>
      <c r="C405" s="457" t="s">
        <v>126</v>
      </c>
    </row>
    <row r="406" spans="1:3" ht="21" customHeight="1">
      <c r="A406" s="453" t="s">
        <v>370</v>
      </c>
      <c r="B406" s="453"/>
      <c r="C406" s="454" t="s">
        <v>371</v>
      </c>
    </row>
    <row r="407" spans="1:3" ht="14.25" customHeight="1">
      <c r="A407" s="458"/>
      <c r="B407" s="456" t="s">
        <v>414</v>
      </c>
      <c r="C407" s="457" t="s">
        <v>105</v>
      </c>
    </row>
    <row r="408" spans="1:3" ht="22.5" customHeight="1">
      <c r="A408" s="458"/>
      <c r="B408" s="456" t="s">
        <v>426</v>
      </c>
      <c r="C408" s="457" t="s">
        <v>129</v>
      </c>
    </row>
    <row r="409" spans="1:3" ht="24" customHeight="1">
      <c r="A409" s="458"/>
      <c r="B409" s="456" t="s">
        <v>427</v>
      </c>
      <c r="C409" s="457" t="s">
        <v>126</v>
      </c>
    </row>
    <row r="410" spans="1:3" ht="14.25" customHeight="1">
      <c r="A410" s="458"/>
      <c r="B410" s="456" t="s">
        <v>431</v>
      </c>
      <c r="C410" s="457" t="s">
        <v>139</v>
      </c>
    </row>
    <row r="411" spans="1:3" ht="14.25" customHeight="1">
      <c r="A411" s="458"/>
      <c r="B411" s="456" t="s">
        <v>432</v>
      </c>
      <c r="C411" s="457" t="s">
        <v>141</v>
      </c>
    </row>
    <row r="412" spans="1:3" ht="14.25" customHeight="1">
      <c r="A412" s="458"/>
      <c r="B412" s="456" t="s">
        <v>433</v>
      </c>
      <c r="C412" s="457" t="s">
        <v>143</v>
      </c>
    </row>
    <row r="413" spans="1:3" ht="14.25" customHeight="1">
      <c r="A413" s="458"/>
      <c r="B413" s="456" t="s">
        <v>434</v>
      </c>
      <c r="C413" s="457" t="s">
        <v>145</v>
      </c>
    </row>
    <row r="414" spans="1:3" ht="14.25" customHeight="1">
      <c r="A414" s="458"/>
      <c r="B414" s="456" t="s">
        <v>435</v>
      </c>
      <c r="C414" s="457" t="s">
        <v>147</v>
      </c>
    </row>
    <row r="415" spans="1:3" ht="14.25" customHeight="1">
      <c r="A415" s="458"/>
      <c r="B415" s="456" t="s">
        <v>437</v>
      </c>
      <c r="C415" s="457" t="s">
        <v>136</v>
      </c>
    </row>
    <row r="416" spans="1:3" ht="14.25" customHeight="1">
      <c r="A416" s="458"/>
      <c r="B416" s="456" t="s">
        <v>436</v>
      </c>
      <c r="C416" s="457" t="s">
        <v>149</v>
      </c>
    </row>
    <row r="417" spans="1:3" ht="14.25" customHeight="1">
      <c r="A417" s="453" t="s">
        <v>81</v>
      </c>
      <c r="B417" s="453"/>
      <c r="C417" s="454" t="s">
        <v>158</v>
      </c>
    </row>
    <row r="418" spans="1:3" ht="14.25" customHeight="1">
      <c r="A418" s="458"/>
      <c r="B418" s="456" t="s">
        <v>402</v>
      </c>
      <c r="C418" s="457" t="s">
        <v>65</v>
      </c>
    </row>
    <row r="419" spans="1:3" ht="14.25" customHeight="1">
      <c r="A419" s="458"/>
      <c r="B419" s="456" t="s">
        <v>428</v>
      </c>
      <c r="C419" s="57" t="s">
        <v>349</v>
      </c>
    </row>
    <row r="420" spans="1:3" ht="14.25" customHeight="1">
      <c r="A420" s="458"/>
      <c r="B420" s="456" t="s">
        <v>429</v>
      </c>
      <c r="C420" s="57" t="s">
        <v>350</v>
      </c>
    </row>
    <row r="421" spans="1:3" ht="14.25" customHeight="1">
      <c r="A421" s="458"/>
      <c r="B421" s="456" t="s">
        <v>430</v>
      </c>
      <c r="C421" s="57" t="s">
        <v>131</v>
      </c>
    </row>
    <row r="422" spans="1:3" ht="14.25" customHeight="1">
      <c r="A422" s="453" t="s">
        <v>82</v>
      </c>
      <c r="B422" s="453"/>
      <c r="C422" s="454" t="s">
        <v>159</v>
      </c>
    </row>
    <row r="423" spans="1:3" ht="14.25" customHeight="1">
      <c r="A423" s="458"/>
      <c r="B423" s="456" t="s">
        <v>402</v>
      </c>
      <c r="C423" s="457" t="s">
        <v>65</v>
      </c>
    </row>
    <row r="424" spans="1:3" ht="14.25" customHeight="1">
      <c r="A424" s="458"/>
      <c r="B424" s="456" t="s">
        <v>413</v>
      </c>
      <c r="C424" s="457" t="s">
        <v>103</v>
      </c>
    </row>
    <row r="425" spans="1:3" ht="14.25" customHeight="1">
      <c r="A425" s="458"/>
      <c r="B425" s="456" t="s">
        <v>414</v>
      </c>
      <c r="C425" s="457" t="s">
        <v>105</v>
      </c>
    </row>
    <row r="426" spans="1:3" ht="14.25" customHeight="1">
      <c r="A426" s="458"/>
      <c r="B426" s="456" t="s">
        <v>417</v>
      </c>
      <c r="C426" s="457" t="s">
        <v>109</v>
      </c>
    </row>
    <row r="427" spans="1:3" ht="14.25" customHeight="1">
      <c r="A427" s="458"/>
      <c r="B427" s="456" t="s">
        <v>428</v>
      </c>
      <c r="C427" s="57" t="s">
        <v>349</v>
      </c>
    </row>
    <row r="428" spans="1:3" ht="14.25" customHeight="1">
      <c r="A428" s="458"/>
      <c r="B428" s="456" t="s">
        <v>429</v>
      </c>
      <c r="C428" s="57" t="s">
        <v>350</v>
      </c>
    </row>
    <row r="429" spans="1:3" ht="14.25" customHeight="1">
      <c r="A429" s="458"/>
      <c r="B429" s="456" t="s">
        <v>430</v>
      </c>
      <c r="C429" s="57" t="s">
        <v>131</v>
      </c>
    </row>
    <row r="430" spans="1:3" ht="14.25" customHeight="1">
      <c r="A430" s="458"/>
      <c r="B430" s="456" t="s">
        <v>436</v>
      </c>
      <c r="C430" s="457" t="s">
        <v>149</v>
      </c>
    </row>
    <row r="431" spans="1:3" ht="26.25" customHeight="1">
      <c r="A431" s="453" t="s">
        <v>83</v>
      </c>
      <c r="B431" s="453"/>
      <c r="C431" s="454" t="s">
        <v>372</v>
      </c>
    </row>
    <row r="432" spans="1:3" ht="14.25" customHeight="1">
      <c r="A432" s="458"/>
      <c r="B432" s="456" t="s">
        <v>402</v>
      </c>
      <c r="C432" s="457" t="s">
        <v>65</v>
      </c>
    </row>
    <row r="433" spans="1:3" ht="14.25" customHeight="1">
      <c r="A433" s="458"/>
      <c r="B433" s="456" t="s">
        <v>428</v>
      </c>
      <c r="C433" s="57" t="s">
        <v>349</v>
      </c>
    </row>
    <row r="434" spans="1:3" ht="14.25" customHeight="1">
      <c r="A434" s="458"/>
      <c r="B434" s="456" t="s">
        <v>429</v>
      </c>
      <c r="C434" s="57" t="s">
        <v>350</v>
      </c>
    </row>
    <row r="435" spans="1:3" ht="14.25" customHeight="1">
      <c r="A435" s="458"/>
      <c r="B435" s="456" t="s">
        <v>430</v>
      </c>
      <c r="C435" s="57" t="s">
        <v>131</v>
      </c>
    </row>
    <row r="436" spans="1:3" ht="14.25" customHeight="1">
      <c r="A436" s="453" t="s">
        <v>84</v>
      </c>
      <c r="B436" s="453"/>
      <c r="C436" s="454" t="s">
        <v>160</v>
      </c>
    </row>
    <row r="437" spans="1:3" ht="14.25" customHeight="1">
      <c r="A437" s="458"/>
      <c r="B437" s="456" t="s">
        <v>402</v>
      </c>
      <c r="C437" s="457" t="s">
        <v>65</v>
      </c>
    </row>
    <row r="438" spans="1:3" ht="14.25" customHeight="1">
      <c r="A438" s="458"/>
      <c r="B438" s="456" t="s">
        <v>403</v>
      </c>
      <c r="C438" s="457" t="s">
        <v>85</v>
      </c>
    </row>
    <row r="439" spans="1:3" ht="14.25" customHeight="1">
      <c r="A439" s="458"/>
      <c r="B439" s="456" t="s">
        <v>428</v>
      </c>
      <c r="C439" s="57" t="s">
        <v>349</v>
      </c>
    </row>
    <row r="440" spans="1:3" ht="14.25" customHeight="1">
      <c r="A440" s="458"/>
      <c r="B440" s="456" t="s">
        <v>429</v>
      </c>
      <c r="C440" s="57" t="s">
        <v>350</v>
      </c>
    </row>
    <row r="441" spans="1:3" ht="14.25" customHeight="1">
      <c r="A441" s="458"/>
      <c r="B441" s="456" t="s">
        <v>430</v>
      </c>
      <c r="C441" s="57" t="s">
        <v>131</v>
      </c>
    </row>
    <row r="442" ht="18" customHeight="1"/>
    <row r="443" ht="17.25" customHeight="1"/>
    <row r="444" ht="14.25" customHeight="1"/>
    <row r="445" ht="14.25" customHeight="1"/>
    <row r="446" ht="14.25" customHeight="1"/>
    <row r="447" ht="14.25" customHeight="1"/>
  </sheetData>
  <sheetProtection/>
  <mergeCells count="28">
    <mergeCell ref="A406:B406"/>
    <mergeCell ref="A417:B417"/>
    <mergeCell ref="A422:B422"/>
    <mergeCell ref="A431:B431"/>
    <mergeCell ref="A436:B436"/>
    <mergeCell ref="A327:B327"/>
    <mergeCell ref="A342:B342"/>
    <mergeCell ref="A357:B357"/>
    <mergeCell ref="A372:B372"/>
    <mergeCell ref="A391:B391"/>
    <mergeCell ref="A395:B395"/>
    <mergeCell ref="A252:B252"/>
    <mergeCell ref="A255:B255"/>
    <mergeCell ref="A288:B288"/>
    <mergeCell ref="A300:B300"/>
    <mergeCell ref="A309:B309"/>
    <mergeCell ref="A318:B318"/>
    <mergeCell ref="A40:B40"/>
    <mergeCell ref="A76:B76"/>
    <mergeCell ref="A113:B113"/>
    <mergeCell ref="A151:B151"/>
    <mergeCell ref="A187:B187"/>
    <mergeCell ref="A219:B219"/>
    <mergeCell ref="A2:B2"/>
    <mergeCell ref="A3:B3"/>
    <mergeCell ref="A385:B385"/>
    <mergeCell ref="A400:B400"/>
    <mergeCell ref="A1:C1"/>
  </mergeCells>
  <printOptions/>
  <pageMargins left="0.5905511811023623" right="0.5905511811023623" top="0.96" bottom="0.3937007874015748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74"/>
  <sheetViews>
    <sheetView showGridLines="0" view="pageBreakPreview" zoomScale="96" zoomScaleSheetLayoutView="96" zoomScalePageLayoutView="0" workbookViewId="0" topLeftCell="A1">
      <selection activeCell="A44" sqref="A44"/>
    </sheetView>
  </sheetViews>
  <sheetFormatPr defaultColWidth="14.66015625" defaultRowHeight="13.5" customHeight="1"/>
  <cols>
    <col min="1" max="1" width="14.16015625" style="6" customWidth="1"/>
    <col min="2" max="2" width="0" style="6" hidden="1" customWidth="1"/>
    <col min="3" max="3" width="46.66015625" style="6" customWidth="1"/>
    <col min="4" max="14" width="11.83203125" style="6" customWidth="1"/>
    <col min="15" max="15" width="14.5" style="6" customWidth="1"/>
    <col min="16" max="16384" width="14.66015625" style="6" customWidth="1"/>
  </cols>
  <sheetData>
    <row r="1" spans="1:15" ht="13.5" customHeight="1">
      <c r="A1" s="433" t="s">
        <v>492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3.5" customHeight="1">
      <c r="A2" s="54" t="s">
        <v>151</v>
      </c>
      <c r="B2" s="53"/>
      <c r="C2" s="55" t="s">
        <v>7</v>
      </c>
      <c r="D2" s="443" t="s">
        <v>400</v>
      </c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5"/>
    </row>
    <row r="3" spans="1:15" ht="24.75" customHeight="1">
      <c r="A3" s="459" t="s">
        <v>301</v>
      </c>
      <c r="B3" s="459"/>
      <c r="C3" s="460" t="s">
        <v>63</v>
      </c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ht="13.5" customHeight="1">
      <c r="A4" s="462" t="s">
        <v>302</v>
      </c>
      <c r="B4" s="463" t="s">
        <v>21</v>
      </c>
      <c r="C4" s="464" t="s">
        <v>65</v>
      </c>
      <c r="D4" s="465" t="s">
        <v>66</v>
      </c>
      <c r="E4" s="465" t="s">
        <v>67</v>
      </c>
      <c r="F4" s="465" t="s">
        <v>68</v>
      </c>
      <c r="G4" s="465" t="s">
        <v>69</v>
      </c>
      <c r="H4" s="465" t="s">
        <v>70</v>
      </c>
      <c r="I4" s="465" t="s">
        <v>71</v>
      </c>
      <c r="J4" s="465" t="s">
        <v>72</v>
      </c>
      <c r="K4" s="465" t="s">
        <v>74</v>
      </c>
      <c r="L4" s="465"/>
      <c r="M4" s="465" t="s">
        <v>75</v>
      </c>
      <c r="N4" s="465" t="s">
        <v>86</v>
      </c>
      <c r="O4" s="465" t="s">
        <v>77</v>
      </c>
    </row>
    <row r="5" spans="1:15" ht="13.5" customHeight="1">
      <c r="A5" s="462"/>
      <c r="B5" s="463"/>
      <c r="C5" s="464"/>
      <c r="D5" s="466" t="s">
        <v>78</v>
      </c>
      <c r="E5" s="465" t="s">
        <v>79</v>
      </c>
      <c r="F5" s="465" t="s">
        <v>106</v>
      </c>
      <c r="G5" s="465" t="s">
        <v>81</v>
      </c>
      <c r="H5" s="465" t="s">
        <v>82</v>
      </c>
      <c r="I5" s="465" t="s">
        <v>83</v>
      </c>
      <c r="J5" s="465" t="s">
        <v>84</v>
      </c>
      <c r="K5" s="466"/>
      <c r="L5" s="467"/>
      <c r="M5" s="467"/>
      <c r="N5" s="467"/>
      <c r="O5" s="467"/>
    </row>
    <row r="6" spans="1:15" ht="13.5" customHeight="1">
      <c r="A6" s="462" t="s">
        <v>303</v>
      </c>
      <c r="B6" s="463" t="s">
        <v>21</v>
      </c>
      <c r="C6" s="464" t="s">
        <v>85</v>
      </c>
      <c r="D6" s="468" t="s">
        <v>66</v>
      </c>
      <c r="E6" s="468" t="s">
        <v>67</v>
      </c>
      <c r="F6" s="468" t="s">
        <v>68</v>
      </c>
      <c r="G6" s="468" t="s">
        <v>69</v>
      </c>
      <c r="H6" s="468" t="s">
        <v>70</v>
      </c>
      <c r="I6" s="468" t="s">
        <v>71</v>
      </c>
      <c r="J6" s="468" t="s">
        <v>72</v>
      </c>
      <c r="K6" s="468" t="s">
        <v>74</v>
      </c>
      <c r="L6" s="468"/>
      <c r="M6" s="468" t="s">
        <v>75</v>
      </c>
      <c r="N6" s="468" t="s">
        <v>86</v>
      </c>
      <c r="O6" s="468" t="s">
        <v>76</v>
      </c>
    </row>
    <row r="7" spans="1:15" ht="13.5" customHeight="1">
      <c r="A7" s="462"/>
      <c r="B7" s="463"/>
      <c r="C7" s="464"/>
      <c r="D7" s="468" t="s">
        <v>77</v>
      </c>
      <c r="E7" s="468" t="s">
        <v>78</v>
      </c>
      <c r="F7" s="468" t="s">
        <v>87</v>
      </c>
      <c r="G7" s="468" t="s">
        <v>106</v>
      </c>
      <c r="H7" s="468" t="s">
        <v>84</v>
      </c>
      <c r="I7" s="466"/>
      <c r="J7" s="466"/>
      <c r="K7" s="469"/>
      <c r="L7" s="469"/>
      <c r="M7" s="469"/>
      <c r="N7" s="469"/>
      <c r="O7" s="469"/>
    </row>
    <row r="8" spans="1:15" ht="13.5" customHeight="1">
      <c r="A8" s="463" t="s">
        <v>304</v>
      </c>
      <c r="B8" s="463" t="s">
        <v>21</v>
      </c>
      <c r="C8" s="470" t="s">
        <v>88</v>
      </c>
      <c r="D8" s="465" t="s">
        <v>66</v>
      </c>
      <c r="E8" s="465" t="s">
        <v>67</v>
      </c>
      <c r="F8" s="465" t="s">
        <v>68</v>
      </c>
      <c r="G8" s="465" t="s">
        <v>69</v>
      </c>
      <c r="H8" s="465" t="s">
        <v>70</v>
      </c>
      <c r="I8" s="465" t="s">
        <v>71</v>
      </c>
      <c r="J8" s="465" t="s">
        <v>72</v>
      </c>
      <c r="K8" s="465" t="s">
        <v>74</v>
      </c>
      <c r="L8" s="465" t="s">
        <v>78</v>
      </c>
      <c r="M8" s="466"/>
      <c r="N8" s="467"/>
      <c r="O8" s="467"/>
    </row>
    <row r="9" spans="1:15" ht="24.75" customHeight="1">
      <c r="A9" s="471" t="s">
        <v>293</v>
      </c>
      <c r="B9" s="471"/>
      <c r="C9" s="472" t="s">
        <v>89</v>
      </c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</row>
    <row r="10" spans="1:15" ht="13.5" customHeight="1">
      <c r="A10" s="463" t="s">
        <v>294</v>
      </c>
      <c r="B10" s="463" t="s">
        <v>19</v>
      </c>
      <c r="C10" s="470" t="s">
        <v>91</v>
      </c>
      <c r="D10" s="465" t="s">
        <v>66</v>
      </c>
      <c r="E10" s="465" t="s">
        <v>67</v>
      </c>
      <c r="F10" s="465" t="s">
        <v>69</v>
      </c>
      <c r="G10" s="465" t="s">
        <v>70</v>
      </c>
      <c r="H10" s="465" t="s">
        <v>71</v>
      </c>
      <c r="I10" s="465" t="s">
        <v>74</v>
      </c>
      <c r="J10" s="465"/>
      <c r="K10" s="469"/>
      <c r="L10" s="469"/>
      <c r="M10" s="469"/>
      <c r="N10" s="469"/>
      <c r="O10" s="469"/>
    </row>
    <row r="11" spans="1:15" ht="13.5" customHeight="1">
      <c r="A11" s="463" t="s">
        <v>295</v>
      </c>
      <c r="B11" s="463" t="s">
        <v>19</v>
      </c>
      <c r="C11" s="470" t="s">
        <v>92</v>
      </c>
      <c r="D11" s="468" t="s">
        <v>68</v>
      </c>
      <c r="E11" s="465" t="s">
        <v>69</v>
      </c>
      <c r="F11" s="465" t="s">
        <v>70</v>
      </c>
      <c r="G11" s="465" t="s">
        <v>71</v>
      </c>
      <c r="H11" s="465" t="s">
        <v>72</v>
      </c>
      <c r="I11" s="465" t="s">
        <v>74</v>
      </c>
      <c r="J11" s="465"/>
      <c r="K11" s="465"/>
      <c r="L11" s="465"/>
      <c r="M11" s="467"/>
      <c r="N11" s="467"/>
      <c r="O11" s="467"/>
    </row>
    <row r="12" spans="1:15" ht="13.5" customHeight="1">
      <c r="A12" s="473" t="s">
        <v>296</v>
      </c>
      <c r="B12" s="473" t="s">
        <v>19</v>
      </c>
      <c r="C12" s="470" t="s">
        <v>93</v>
      </c>
      <c r="D12" s="474" t="s">
        <v>66</v>
      </c>
      <c r="E12" s="474" t="s">
        <v>67</v>
      </c>
      <c r="F12" s="474" t="s">
        <v>68</v>
      </c>
      <c r="G12" s="474" t="s">
        <v>69</v>
      </c>
      <c r="H12" s="474" t="s">
        <v>71</v>
      </c>
      <c r="I12" s="474" t="s">
        <v>74</v>
      </c>
      <c r="J12" s="474"/>
      <c r="K12" s="474"/>
      <c r="L12" s="474"/>
      <c r="M12" s="475"/>
      <c r="N12" s="475"/>
      <c r="O12" s="475"/>
    </row>
    <row r="13" spans="1:15" ht="13.5" customHeight="1">
      <c r="A13" s="463" t="s">
        <v>297</v>
      </c>
      <c r="B13" s="463" t="s">
        <v>19</v>
      </c>
      <c r="C13" s="470" t="s">
        <v>94</v>
      </c>
      <c r="D13" s="465" t="s">
        <v>66</v>
      </c>
      <c r="E13" s="465" t="s">
        <v>67</v>
      </c>
      <c r="F13" s="465" t="s">
        <v>68</v>
      </c>
      <c r="G13" s="465" t="s">
        <v>69</v>
      </c>
      <c r="H13" s="465" t="s">
        <v>74</v>
      </c>
      <c r="I13" s="465"/>
      <c r="J13" s="465"/>
      <c r="K13" s="465"/>
      <c r="L13" s="465"/>
      <c r="M13" s="467"/>
      <c r="N13" s="467"/>
      <c r="O13" s="467"/>
    </row>
    <row r="14" spans="1:15" ht="24.75" customHeight="1">
      <c r="A14" s="476" t="s">
        <v>298</v>
      </c>
      <c r="B14" s="476" t="s">
        <v>19</v>
      </c>
      <c r="C14" s="470" t="s">
        <v>95</v>
      </c>
      <c r="D14" s="468" t="s">
        <v>66</v>
      </c>
      <c r="E14" s="468" t="s">
        <v>67</v>
      </c>
      <c r="F14" s="468" t="s">
        <v>68</v>
      </c>
      <c r="G14" s="468" t="s">
        <v>69</v>
      </c>
      <c r="H14" s="468" t="s">
        <v>70</v>
      </c>
      <c r="I14" s="468" t="s">
        <v>71</v>
      </c>
      <c r="J14" s="468" t="s">
        <v>72</v>
      </c>
      <c r="K14" s="468" t="s">
        <v>74</v>
      </c>
      <c r="L14" s="468"/>
      <c r="M14" s="468"/>
      <c r="N14" s="469"/>
      <c r="O14" s="469"/>
    </row>
    <row r="15" spans="1:15" ht="13.5" customHeight="1">
      <c r="A15" s="463" t="s">
        <v>299</v>
      </c>
      <c r="B15" s="463" t="s">
        <v>19</v>
      </c>
      <c r="C15" s="470" t="s">
        <v>96</v>
      </c>
      <c r="D15" s="465" t="s">
        <v>66</v>
      </c>
      <c r="E15" s="465" t="s">
        <v>67</v>
      </c>
      <c r="F15" s="465" t="s">
        <v>68</v>
      </c>
      <c r="G15" s="465" t="s">
        <v>69</v>
      </c>
      <c r="H15" s="465" t="s">
        <v>70</v>
      </c>
      <c r="I15" s="465" t="s">
        <v>71</v>
      </c>
      <c r="J15" s="465" t="s">
        <v>74</v>
      </c>
      <c r="K15" s="465"/>
      <c r="L15" s="465"/>
      <c r="M15" s="467"/>
      <c r="N15" s="467"/>
      <c r="O15" s="467"/>
    </row>
    <row r="16" spans="1:15" ht="13.5" customHeight="1">
      <c r="A16" s="463" t="s">
        <v>300</v>
      </c>
      <c r="B16" s="463" t="s">
        <v>19</v>
      </c>
      <c r="C16" s="477" t="s">
        <v>90</v>
      </c>
      <c r="D16" s="468" t="s">
        <v>73</v>
      </c>
      <c r="E16" s="468"/>
      <c r="F16" s="468"/>
      <c r="G16" s="468"/>
      <c r="H16" s="468"/>
      <c r="I16" s="468"/>
      <c r="J16" s="468"/>
      <c r="K16" s="468"/>
      <c r="L16" s="468"/>
      <c r="M16" s="469"/>
      <c r="N16" s="469"/>
      <c r="O16" s="469"/>
    </row>
    <row r="17" spans="1:15" ht="14.25" customHeight="1">
      <c r="A17" s="471" t="s">
        <v>305</v>
      </c>
      <c r="B17" s="471"/>
      <c r="C17" s="472" t="s">
        <v>292</v>
      </c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</row>
    <row r="18" spans="1:15" ht="13.5" customHeight="1">
      <c r="A18" s="476" t="s">
        <v>306</v>
      </c>
      <c r="B18" s="463" t="s">
        <v>25</v>
      </c>
      <c r="C18" s="470" t="s">
        <v>101</v>
      </c>
      <c r="D18" s="474" t="s">
        <v>66</v>
      </c>
      <c r="E18" s="474" t="s">
        <v>68</v>
      </c>
      <c r="F18" s="474" t="s">
        <v>69</v>
      </c>
      <c r="G18" s="474" t="s">
        <v>70</v>
      </c>
      <c r="H18" s="474" t="s">
        <v>74</v>
      </c>
      <c r="I18" s="478" t="s">
        <v>493</v>
      </c>
      <c r="J18" s="466"/>
      <c r="K18" s="466"/>
      <c r="L18" s="474"/>
      <c r="M18" s="474"/>
      <c r="N18" s="474"/>
      <c r="O18" s="474"/>
    </row>
    <row r="19" spans="1:15" ht="13.5" customHeight="1">
      <c r="A19" s="476" t="s">
        <v>307</v>
      </c>
      <c r="B19" s="463" t="s">
        <v>25</v>
      </c>
      <c r="C19" s="470" t="s">
        <v>102</v>
      </c>
      <c r="D19" s="465" t="s">
        <v>66</v>
      </c>
      <c r="E19" s="465" t="s">
        <v>67</v>
      </c>
      <c r="F19" s="465" t="s">
        <v>68</v>
      </c>
      <c r="G19" s="465" t="s">
        <v>69</v>
      </c>
      <c r="H19" s="465" t="s">
        <v>70</v>
      </c>
      <c r="I19" s="465" t="s">
        <v>71</v>
      </c>
      <c r="J19" s="465" t="s">
        <v>72</v>
      </c>
      <c r="K19" s="465" t="s">
        <v>74</v>
      </c>
      <c r="L19" s="465" t="s">
        <v>75</v>
      </c>
      <c r="M19" s="465" t="s">
        <v>86</v>
      </c>
      <c r="N19" s="466"/>
      <c r="O19" s="465"/>
    </row>
    <row r="20" spans="1:15" ht="13.5" customHeight="1">
      <c r="A20" s="463" t="s">
        <v>308</v>
      </c>
      <c r="B20" s="463" t="s">
        <v>25</v>
      </c>
      <c r="C20" s="470" t="s">
        <v>103</v>
      </c>
      <c r="D20" s="468" t="s">
        <v>66</v>
      </c>
      <c r="E20" s="468" t="s">
        <v>67</v>
      </c>
      <c r="F20" s="468" t="s">
        <v>68</v>
      </c>
      <c r="G20" s="468" t="s">
        <v>69</v>
      </c>
      <c r="H20" s="468" t="s">
        <v>70</v>
      </c>
      <c r="I20" s="468" t="s">
        <v>72</v>
      </c>
      <c r="J20" s="468" t="s">
        <v>74</v>
      </c>
      <c r="K20" s="468" t="s">
        <v>99</v>
      </c>
      <c r="L20" s="468" t="s">
        <v>100</v>
      </c>
      <c r="M20" s="468" t="s">
        <v>82</v>
      </c>
      <c r="N20" s="466"/>
      <c r="O20" s="468"/>
    </row>
    <row r="21" spans="1:15" ht="13.5" customHeight="1">
      <c r="A21" s="462" t="s">
        <v>374</v>
      </c>
      <c r="B21" s="463" t="s">
        <v>25</v>
      </c>
      <c r="C21" s="464" t="s">
        <v>105</v>
      </c>
      <c r="D21" s="465" t="s">
        <v>66</v>
      </c>
      <c r="E21" s="465" t="s">
        <v>67</v>
      </c>
      <c r="F21" s="465" t="s">
        <v>68</v>
      </c>
      <c r="G21" s="465" t="s">
        <v>69</v>
      </c>
      <c r="H21" s="465" t="s">
        <v>70</v>
      </c>
      <c r="I21" s="465" t="s">
        <v>72</v>
      </c>
      <c r="J21" s="465" t="s">
        <v>74</v>
      </c>
      <c r="K21" s="465" t="s">
        <v>76</v>
      </c>
      <c r="L21" s="465" t="s">
        <v>99</v>
      </c>
      <c r="M21" s="465" t="s">
        <v>100</v>
      </c>
      <c r="N21" s="465" t="s">
        <v>79</v>
      </c>
      <c r="O21" s="465" t="s">
        <v>370</v>
      </c>
    </row>
    <row r="22" spans="1:15" ht="13.5" customHeight="1">
      <c r="A22" s="462"/>
      <c r="B22" s="463"/>
      <c r="C22" s="464"/>
      <c r="D22" s="465" t="s">
        <v>82</v>
      </c>
      <c r="E22" s="466"/>
      <c r="F22" s="465"/>
      <c r="G22" s="467"/>
      <c r="H22" s="467"/>
      <c r="I22" s="467"/>
      <c r="J22" s="467"/>
      <c r="K22" s="467"/>
      <c r="L22" s="467"/>
      <c r="M22" s="467"/>
      <c r="N22" s="467"/>
      <c r="O22" s="467"/>
    </row>
    <row r="23" spans="1:15" ht="20.25" customHeight="1">
      <c r="A23" s="476" t="s">
        <v>309</v>
      </c>
      <c r="B23" s="463" t="s">
        <v>25</v>
      </c>
      <c r="C23" s="470" t="s">
        <v>107</v>
      </c>
      <c r="D23" s="468" t="s">
        <v>66</v>
      </c>
      <c r="E23" s="468" t="s">
        <v>67</v>
      </c>
      <c r="F23" s="468" t="s">
        <v>68</v>
      </c>
      <c r="G23" s="468" t="s">
        <v>69</v>
      </c>
      <c r="H23" s="468" t="s">
        <v>70</v>
      </c>
      <c r="I23" s="468" t="s">
        <v>71</v>
      </c>
      <c r="J23" s="468" t="s">
        <v>72</v>
      </c>
      <c r="K23" s="468" t="s">
        <v>74</v>
      </c>
      <c r="L23" s="468" t="s">
        <v>75</v>
      </c>
      <c r="M23" s="468" t="s">
        <v>76</v>
      </c>
      <c r="N23" s="468" t="s">
        <v>77</v>
      </c>
      <c r="O23" s="466"/>
    </row>
    <row r="24" spans="1:15" ht="13.5" customHeight="1">
      <c r="A24" s="462" t="s">
        <v>310</v>
      </c>
      <c r="B24" s="463" t="s">
        <v>25</v>
      </c>
      <c r="C24" s="464" t="s">
        <v>477</v>
      </c>
      <c r="D24" s="465" t="s">
        <v>66</v>
      </c>
      <c r="E24" s="465" t="s">
        <v>67</v>
      </c>
      <c r="F24" s="465" t="s">
        <v>68</v>
      </c>
      <c r="G24" s="465" t="s">
        <v>69</v>
      </c>
      <c r="H24" s="465" t="s">
        <v>70</v>
      </c>
      <c r="I24" s="465" t="s">
        <v>71</v>
      </c>
      <c r="J24" s="465" t="s">
        <v>72</v>
      </c>
      <c r="K24" s="465" t="s">
        <v>74</v>
      </c>
      <c r="L24" s="465" t="s">
        <v>78</v>
      </c>
      <c r="M24" s="465" t="s">
        <v>87</v>
      </c>
      <c r="N24" s="465" t="s">
        <v>108</v>
      </c>
      <c r="O24" s="465" t="s">
        <v>80</v>
      </c>
    </row>
    <row r="25" spans="1:15" ht="13.5" customHeight="1">
      <c r="A25" s="462"/>
      <c r="B25" s="463"/>
      <c r="C25" s="464"/>
      <c r="D25" s="465" t="s">
        <v>106</v>
      </c>
      <c r="E25" s="466"/>
      <c r="F25" s="466"/>
      <c r="G25" s="467"/>
      <c r="H25" s="467"/>
      <c r="I25" s="467"/>
      <c r="J25" s="467"/>
      <c r="K25" s="467"/>
      <c r="L25" s="467"/>
      <c r="M25" s="467"/>
      <c r="N25" s="467"/>
      <c r="O25" s="467"/>
    </row>
    <row r="26" spans="1:15" ht="13.5" customHeight="1">
      <c r="A26" s="476" t="s">
        <v>311</v>
      </c>
      <c r="B26" s="463" t="s">
        <v>25</v>
      </c>
      <c r="C26" s="470" t="s">
        <v>109</v>
      </c>
      <c r="D26" s="468" t="s">
        <v>66</v>
      </c>
      <c r="E26" s="468" t="s">
        <v>67</v>
      </c>
      <c r="F26" s="468" t="s">
        <v>68</v>
      </c>
      <c r="G26" s="468" t="s">
        <v>69</v>
      </c>
      <c r="H26" s="468" t="s">
        <v>70</v>
      </c>
      <c r="I26" s="468" t="s">
        <v>72</v>
      </c>
      <c r="J26" s="468" t="s">
        <v>74</v>
      </c>
      <c r="K26" s="468" t="s">
        <v>75</v>
      </c>
      <c r="L26" s="468" t="s">
        <v>86</v>
      </c>
      <c r="M26" s="468" t="s">
        <v>99</v>
      </c>
      <c r="N26" s="468" t="s">
        <v>100</v>
      </c>
      <c r="O26" s="468" t="s">
        <v>370</v>
      </c>
    </row>
    <row r="27" spans="1:15" ht="13.5" customHeight="1">
      <c r="A27" s="462" t="s">
        <v>312</v>
      </c>
      <c r="B27" s="463" t="s">
        <v>25</v>
      </c>
      <c r="C27" s="464" t="s">
        <v>110</v>
      </c>
      <c r="D27" s="465" t="s">
        <v>66</v>
      </c>
      <c r="E27" s="465" t="s">
        <v>67</v>
      </c>
      <c r="F27" s="465" t="s">
        <v>68</v>
      </c>
      <c r="G27" s="465" t="s">
        <v>69</v>
      </c>
      <c r="H27" s="465" t="s">
        <v>70</v>
      </c>
      <c r="I27" s="465" t="s">
        <v>71</v>
      </c>
      <c r="J27" s="465" t="s">
        <v>72</v>
      </c>
      <c r="K27" s="465" t="s">
        <v>74</v>
      </c>
      <c r="L27" s="465" t="s">
        <v>75</v>
      </c>
      <c r="M27" s="465" t="s">
        <v>86</v>
      </c>
      <c r="N27" s="465" t="s">
        <v>77</v>
      </c>
      <c r="O27" s="465" t="s">
        <v>78</v>
      </c>
    </row>
    <row r="28" spans="1:15" ht="13.5" customHeight="1">
      <c r="A28" s="462"/>
      <c r="B28" s="463"/>
      <c r="C28" s="464"/>
      <c r="D28" s="465" t="s">
        <v>80</v>
      </c>
      <c r="E28" s="466"/>
      <c r="F28" s="466"/>
      <c r="G28" s="465"/>
      <c r="H28" s="465"/>
      <c r="I28" s="465"/>
      <c r="J28" s="465"/>
      <c r="K28" s="465"/>
      <c r="L28" s="465"/>
      <c r="M28" s="467"/>
      <c r="N28" s="467"/>
      <c r="O28" s="467"/>
    </row>
    <row r="29" spans="1:15" ht="13.5" customHeight="1">
      <c r="A29" s="476" t="s">
        <v>313</v>
      </c>
      <c r="B29" s="463" t="s">
        <v>25</v>
      </c>
      <c r="C29" s="470" t="s">
        <v>111</v>
      </c>
      <c r="D29" s="468" t="s">
        <v>66</v>
      </c>
      <c r="E29" s="468" t="s">
        <v>67</v>
      </c>
      <c r="F29" s="468" t="s">
        <v>68</v>
      </c>
      <c r="G29" s="468" t="s">
        <v>69</v>
      </c>
      <c r="H29" s="468" t="s">
        <v>70</v>
      </c>
      <c r="I29" s="468" t="s">
        <v>71</v>
      </c>
      <c r="J29" s="468" t="s">
        <v>72</v>
      </c>
      <c r="K29" s="468" t="s">
        <v>74</v>
      </c>
      <c r="L29" s="468" t="s">
        <v>75</v>
      </c>
      <c r="M29" s="468" t="s">
        <v>76</v>
      </c>
      <c r="N29" s="466"/>
      <c r="O29" s="468"/>
    </row>
    <row r="30" spans="1:15" ht="13.5" customHeight="1">
      <c r="A30" s="463" t="s">
        <v>97</v>
      </c>
      <c r="B30" s="463" t="s">
        <v>25</v>
      </c>
      <c r="C30" s="470" t="s">
        <v>98</v>
      </c>
      <c r="D30" s="465" t="s">
        <v>66</v>
      </c>
      <c r="E30" s="465" t="s">
        <v>67</v>
      </c>
      <c r="F30" s="465" t="s">
        <v>68</v>
      </c>
      <c r="G30" s="465" t="s">
        <v>69</v>
      </c>
      <c r="H30" s="465" t="s">
        <v>70</v>
      </c>
      <c r="I30" s="465" t="s">
        <v>71</v>
      </c>
      <c r="J30" s="465" t="s">
        <v>72</v>
      </c>
      <c r="K30" s="465" t="s">
        <v>73</v>
      </c>
      <c r="L30" s="465" t="s">
        <v>74</v>
      </c>
      <c r="M30" s="465" t="s">
        <v>77</v>
      </c>
      <c r="N30" s="465" t="s">
        <v>99</v>
      </c>
      <c r="O30" s="465" t="s">
        <v>100</v>
      </c>
    </row>
    <row r="31" spans="1:15" ht="13.5" customHeight="1">
      <c r="A31" s="459" t="s">
        <v>315</v>
      </c>
      <c r="B31" s="459"/>
      <c r="C31" s="479" t="s">
        <v>373</v>
      </c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</row>
    <row r="32" spans="1:15" ht="25.5" customHeight="1">
      <c r="A32" s="471" t="s">
        <v>316</v>
      </c>
      <c r="B32" s="471"/>
      <c r="C32" s="472" t="s">
        <v>112</v>
      </c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</row>
    <row r="33" spans="1:15" ht="13.5" customHeight="1">
      <c r="A33" s="462" t="s">
        <v>317</v>
      </c>
      <c r="B33" s="463" t="s">
        <v>114</v>
      </c>
      <c r="C33" s="464" t="s">
        <v>115</v>
      </c>
      <c r="D33" s="468" t="s">
        <v>66</v>
      </c>
      <c r="E33" s="468" t="s">
        <v>67</v>
      </c>
      <c r="F33" s="468" t="s">
        <v>68</v>
      </c>
      <c r="G33" s="468" t="s">
        <v>69</v>
      </c>
      <c r="H33" s="468" t="s">
        <v>70</v>
      </c>
      <c r="I33" s="468" t="s">
        <v>71</v>
      </c>
      <c r="J33" s="468" t="s">
        <v>72</v>
      </c>
      <c r="K33" s="468" t="s">
        <v>74</v>
      </c>
      <c r="L33" s="468" t="s">
        <v>75</v>
      </c>
      <c r="M33" s="468" t="s">
        <v>86</v>
      </c>
      <c r="N33" s="468" t="s">
        <v>76</v>
      </c>
      <c r="O33" s="468" t="s">
        <v>77</v>
      </c>
    </row>
    <row r="34" spans="1:15" ht="13.5" customHeight="1">
      <c r="A34" s="462"/>
      <c r="B34" s="463"/>
      <c r="C34" s="464"/>
      <c r="D34" s="466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</row>
    <row r="35" spans="1:15" ht="13.5" customHeight="1">
      <c r="A35" s="462" t="s">
        <v>318</v>
      </c>
      <c r="B35" s="463" t="s">
        <v>114</v>
      </c>
      <c r="C35" s="464" t="s">
        <v>117</v>
      </c>
      <c r="D35" s="468" t="s">
        <v>66</v>
      </c>
      <c r="E35" s="468" t="s">
        <v>67</v>
      </c>
      <c r="F35" s="468" t="s">
        <v>68</v>
      </c>
      <c r="G35" s="468" t="s">
        <v>69</v>
      </c>
      <c r="H35" s="468" t="s">
        <v>70</v>
      </c>
      <c r="I35" s="468" t="s">
        <v>71</v>
      </c>
      <c r="J35" s="468" t="s">
        <v>72</v>
      </c>
      <c r="K35" s="468" t="s">
        <v>74</v>
      </c>
      <c r="L35" s="468" t="s">
        <v>75</v>
      </c>
      <c r="M35" s="468" t="s">
        <v>86</v>
      </c>
      <c r="N35" s="468" t="s">
        <v>76</v>
      </c>
      <c r="O35" s="468" t="s">
        <v>77</v>
      </c>
    </row>
    <row r="36" spans="1:15" ht="12" customHeight="1">
      <c r="A36" s="462"/>
      <c r="B36" s="463"/>
      <c r="C36" s="464"/>
      <c r="D36" s="466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</row>
    <row r="37" spans="1:15" ht="13.5" customHeight="1">
      <c r="A37" s="476" t="s">
        <v>319</v>
      </c>
      <c r="B37" s="17" t="s">
        <v>114</v>
      </c>
      <c r="C37" s="470" t="s">
        <v>112</v>
      </c>
      <c r="D37" s="468" t="s">
        <v>66</v>
      </c>
      <c r="E37" s="468" t="s">
        <v>67</v>
      </c>
      <c r="F37" s="468" t="s">
        <v>68</v>
      </c>
      <c r="G37" s="468" t="s">
        <v>69</v>
      </c>
      <c r="H37" s="468" t="s">
        <v>70</v>
      </c>
      <c r="I37" s="468" t="s">
        <v>71</v>
      </c>
      <c r="J37" s="468" t="s">
        <v>72</v>
      </c>
      <c r="K37" s="468" t="s">
        <v>74</v>
      </c>
      <c r="L37" s="468" t="s">
        <v>75</v>
      </c>
      <c r="M37" s="468" t="s">
        <v>86</v>
      </c>
      <c r="N37" s="468" t="s">
        <v>76</v>
      </c>
      <c r="O37" s="468" t="s">
        <v>77</v>
      </c>
    </row>
    <row r="38" spans="1:15" ht="28.5" customHeight="1">
      <c r="A38" s="471" t="s">
        <v>320</v>
      </c>
      <c r="B38" s="471"/>
      <c r="C38" s="472" t="s">
        <v>119</v>
      </c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</row>
    <row r="39" spans="1:15" ht="13.5" customHeight="1">
      <c r="A39" s="462" t="s">
        <v>321</v>
      </c>
      <c r="B39" s="463" t="s">
        <v>121</v>
      </c>
      <c r="C39" s="464" t="s">
        <v>122</v>
      </c>
      <c r="D39" s="468" t="s">
        <v>66</v>
      </c>
      <c r="E39" s="468" t="s">
        <v>67</v>
      </c>
      <c r="F39" s="468" t="s">
        <v>68</v>
      </c>
      <c r="G39" s="468" t="s">
        <v>69</v>
      </c>
      <c r="H39" s="468" t="s">
        <v>70</v>
      </c>
      <c r="I39" s="468" t="s">
        <v>71</v>
      </c>
      <c r="J39" s="468" t="s">
        <v>72</v>
      </c>
      <c r="K39" s="468" t="s">
        <v>74</v>
      </c>
      <c r="L39" s="468" t="s">
        <v>99</v>
      </c>
      <c r="M39" s="468" t="s">
        <v>100</v>
      </c>
      <c r="N39" s="468" t="s">
        <v>78</v>
      </c>
      <c r="O39" s="468" t="s">
        <v>79</v>
      </c>
    </row>
    <row r="40" spans="1:15" ht="14.25" customHeight="1">
      <c r="A40" s="462"/>
      <c r="B40" s="463"/>
      <c r="C40" s="464"/>
      <c r="D40" s="466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</row>
    <row r="41" spans="1:15" ht="17.25" customHeight="1">
      <c r="A41" s="476" t="s">
        <v>322</v>
      </c>
      <c r="B41" s="463" t="s">
        <v>121</v>
      </c>
      <c r="C41" s="470" t="s">
        <v>124</v>
      </c>
      <c r="D41" s="468" t="s">
        <v>66</v>
      </c>
      <c r="E41" s="468" t="s">
        <v>67</v>
      </c>
      <c r="F41" s="468" t="s">
        <v>68</v>
      </c>
      <c r="G41" s="468" t="s">
        <v>69</v>
      </c>
      <c r="H41" s="468" t="s">
        <v>70</v>
      </c>
      <c r="I41" s="468" t="s">
        <v>71</v>
      </c>
      <c r="J41" s="468" t="s">
        <v>72</v>
      </c>
      <c r="K41" s="468" t="s">
        <v>74</v>
      </c>
      <c r="L41" s="468" t="s">
        <v>99</v>
      </c>
      <c r="M41" s="468" t="s">
        <v>100</v>
      </c>
      <c r="N41" s="468" t="s">
        <v>78</v>
      </c>
      <c r="O41" s="468" t="s">
        <v>79</v>
      </c>
    </row>
    <row r="42" spans="1:15" ht="13.5" customHeight="1">
      <c r="A42" s="462" t="s">
        <v>323</v>
      </c>
      <c r="B42" s="463" t="s">
        <v>121</v>
      </c>
      <c r="C42" s="464" t="s">
        <v>119</v>
      </c>
      <c r="D42" s="468" t="s">
        <v>66</v>
      </c>
      <c r="E42" s="468" t="s">
        <v>67</v>
      </c>
      <c r="F42" s="468" t="s">
        <v>68</v>
      </c>
      <c r="G42" s="468" t="s">
        <v>69</v>
      </c>
      <c r="H42" s="468" t="s">
        <v>70</v>
      </c>
      <c r="I42" s="468" t="s">
        <v>71</v>
      </c>
      <c r="J42" s="468" t="s">
        <v>72</v>
      </c>
      <c r="K42" s="468" t="s">
        <v>74</v>
      </c>
      <c r="L42" s="468" t="s">
        <v>99</v>
      </c>
      <c r="M42" s="468" t="s">
        <v>100</v>
      </c>
      <c r="N42" s="468" t="s">
        <v>78</v>
      </c>
      <c r="O42" s="468" t="s">
        <v>79</v>
      </c>
    </row>
    <row r="43" spans="1:15" ht="13.5" customHeight="1">
      <c r="A43" s="462"/>
      <c r="B43" s="463"/>
      <c r="C43" s="464"/>
      <c r="D43" s="466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</row>
    <row r="44" spans="1:15" ht="67.5" customHeight="1">
      <c r="A44" s="471" t="s">
        <v>324</v>
      </c>
      <c r="B44" s="471"/>
      <c r="C44" s="472" t="s">
        <v>126</v>
      </c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</row>
    <row r="45" spans="1:15" ht="19.5" customHeight="1">
      <c r="A45" s="462" t="s">
        <v>325</v>
      </c>
      <c r="B45" s="463" t="s">
        <v>128</v>
      </c>
      <c r="C45" s="464" t="s">
        <v>129</v>
      </c>
      <c r="D45" s="465" t="s">
        <v>66</v>
      </c>
      <c r="E45" s="465" t="s">
        <v>67</v>
      </c>
      <c r="F45" s="465" t="s">
        <v>68</v>
      </c>
      <c r="G45" s="465" t="s">
        <v>69</v>
      </c>
      <c r="H45" s="465" t="s">
        <v>70</v>
      </c>
      <c r="I45" s="465" t="s">
        <v>71</v>
      </c>
      <c r="J45" s="465" t="s">
        <v>72</v>
      </c>
      <c r="K45" s="465" t="s">
        <v>74</v>
      </c>
      <c r="L45" s="465" t="s">
        <v>87</v>
      </c>
      <c r="M45" s="465" t="s">
        <v>108</v>
      </c>
      <c r="N45" s="465" t="s">
        <v>80</v>
      </c>
      <c r="O45" s="465" t="s">
        <v>106</v>
      </c>
    </row>
    <row r="46" spans="1:15" ht="24" customHeight="1">
      <c r="A46" s="462"/>
      <c r="B46" s="463"/>
      <c r="C46" s="464"/>
      <c r="D46" s="465" t="s">
        <v>370</v>
      </c>
      <c r="E46" s="466"/>
      <c r="F46" s="466"/>
      <c r="G46" s="467"/>
      <c r="H46" s="467"/>
      <c r="I46" s="467"/>
      <c r="J46" s="467"/>
      <c r="K46" s="467"/>
      <c r="L46" s="467"/>
      <c r="M46" s="467"/>
      <c r="N46" s="467"/>
      <c r="O46" s="467"/>
    </row>
    <row r="47" spans="1:15" ht="13.5" customHeight="1">
      <c r="A47" s="462" t="s">
        <v>326</v>
      </c>
      <c r="B47" s="17" t="s">
        <v>128</v>
      </c>
      <c r="C47" s="464" t="s">
        <v>126</v>
      </c>
      <c r="D47" s="465" t="s">
        <v>66</v>
      </c>
      <c r="E47" s="465" t="s">
        <v>67</v>
      </c>
      <c r="F47" s="465" t="s">
        <v>68</v>
      </c>
      <c r="G47" s="465" t="s">
        <v>69</v>
      </c>
      <c r="H47" s="465" t="s">
        <v>70</v>
      </c>
      <c r="I47" s="465" t="s">
        <v>71</v>
      </c>
      <c r="J47" s="465" t="s">
        <v>72</v>
      </c>
      <c r="K47" s="465" t="s">
        <v>74</v>
      </c>
      <c r="L47" s="465" t="s">
        <v>87</v>
      </c>
      <c r="M47" s="465" t="s">
        <v>108</v>
      </c>
      <c r="N47" s="465" t="s">
        <v>80</v>
      </c>
      <c r="O47" s="465" t="s">
        <v>106</v>
      </c>
    </row>
    <row r="48" spans="1:15" ht="33" customHeight="1">
      <c r="A48" s="462"/>
      <c r="B48" s="463"/>
      <c r="C48" s="464"/>
      <c r="D48" s="465" t="s">
        <v>370</v>
      </c>
      <c r="E48" s="466"/>
      <c r="F48" s="466"/>
      <c r="G48" s="467"/>
      <c r="H48" s="467"/>
      <c r="I48" s="467"/>
      <c r="J48" s="467"/>
      <c r="K48" s="467"/>
      <c r="L48" s="467"/>
      <c r="M48" s="467"/>
      <c r="N48" s="467"/>
      <c r="O48" s="467"/>
    </row>
    <row r="49" spans="1:15" ht="30.75" customHeight="1">
      <c r="A49" s="471" t="s">
        <v>327</v>
      </c>
      <c r="B49" s="471"/>
      <c r="C49" s="472" t="s">
        <v>131</v>
      </c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</row>
    <row r="50" spans="1:15" ht="15" customHeight="1">
      <c r="A50" s="462" t="s">
        <v>328</v>
      </c>
      <c r="B50" s="463" t="s">
        <v>133</v>
      </c>
      <c r="C50" s="464" t="s">
        <v>349</v>
      </c>
      <c r="D50" s="465" t="s">
        <v>66</v>
      </c>
      <c r="E50" s="465" t="s">
        <v>67</v>
      </c>
      <c r="F50" s="465" t="s">
        <v>68</v>
      </c>
      <c r="G50" s="465" t="s">
        <v>69</v>
      </c>
      <c r="H50" s="465" t="s">
        <v>70</v>
      </c>
      <c r="I50" s="465" t="s">
        <v>71</v>
      </c>
      <c r="J50" s="465" t="s">
        <v>72</v>
      </c>
      <c r="K50" s="465" t="s">
        <v>74</v>
      </c>
      <c r="L50" s="465" t="s">
        <v>81</v>
      </c>
      <c r="M50" s="465" t="s">
        <v>82</v>
      </c>
      <c r="N50" s="465" t="s">
        <v>83</v>
      </c>
      <c r="O50" s="465" t="s">
        <v>84</v>
      </c>
    </row>
    <row r="51" spans="1:15" ht="14.25" customHeight="1">
      <c r="A51" s="462"/>
      <c r="B51" s="463"/>
      <c r="C51" s="464"/>
      <c r="D51" s="466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</row>
    <row r="52" spans="1:15" ht="12" customHeight="1">
      <c r="A52" s="462" t="s">
        <v>329</v>
      </c>
      <c r="B52" s="463" t="s">
        <v>133</v>
      </c>
      <c r="C52" s="464" t="s">
        <v>350</v>
      </c>
      <c r="D52" s="468" t="s">
        <v>66</v>
      </c>
      <c r="E52" s="468" t="s">
        <v>67</v>
      </c>
      <c r="F52" s="468" t="s">
        <v>68</v>
      </c>
      <c r="G52" s="468" t="s">
        <v>69</v>
      </c>
      <c r="H52" s="468" t="s">
        <v>70</v>
      </c>
      <c r="I52" s="468" t="s">
        <v>71</v>
      </c>
      <c r="J52" s="468" t="s">
        <v>72</v>
      </c>
      <c r="K52" s="468" t="s">
        <v>74</v>
      </c>
      <c r="L52" s="468" t="s">
        <v>81</v>
      </c>
      <c r="M52" s="468" t="s">
        <v>82</v>
      </c>
      <c r="N52" s="468" t="s">
        <v>83</v>
      </c>
      <c r="O52" s="468" t="s">
        <v>84</v>
      </c>
    </row>
    <row r="53" spans="1:15" ht="16.5" customHeight="1">
      <c r="A53" s="462"/>
      <c r="B53" s="463"/>
      <c r="C53" s="464"/>
      <c r="D53" s="466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</row>
    <row r="54" spans="1:15" ht="13.5" customHeight="1">
      <c r="A54" s="462" t="s">
        <v>330</v>
      </c>
      <c r="B54" s="463" t="s">
        <v>133</v>
      </c>
      <c r="C54" s="464" t="s">
        <v>131</v>
      </c>
      <c r="D54" s="465" t="s">
        <v>66</v>
      </c>
      <c r="E54" s="465" t="s">
        <v>67</v>
      </c>
      <c r="F54" s="465" t="s">
        <v>68</v>
      </c>
      <c r="G54" s="465" t="s">
        <v>69</v>
      </c>
      <c r="H54" s="465" t="s">
        <v>70</v>
      </c>
      <c r="I54" s="465" t="s">
        <v>71</v>
      </c>
      <c r="J54" s="465" t="s">
        <v>72</v>
      </c>
      <c r="K54" s="465" t="s">
        <v>74</v>
      </c>
      <c r="L54" s="465" t="s">
        <v>81</v>
      </c>
      <c r="M54" s="465" t="s">
        <v>82</v>
      </c>
      <c r="N54" s="465" t="s">
        <v>83</v>
      </c>
      <c r="O54" s="465" t="s">
        <v>84</v>
      </c>
    </row>
    <row r="55" spans="1:15" ht="13.5" customHeight="1">
      <c r="A55" s="462"/>
      <c r="B55" s="463"/>
      <c r="C55" s="464"/>
      <c r="D55" s="466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</row>
    <row r="56" spans="1:15" ht="37.5" customHeight="1">
      <c r="A56" s="471" t="s">
        <v>331</v>
      </c>
      <c r="B56" s="471"/>
      <c r="C56" s="472" t="s">
        <v>136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</row>
    <row r="57" spans="1:15" ht="13.5" customHeight="1">
      <c r="A57" s="462" t="s">
        <v>332</v>
      </c>
      <c r="B57" s="463" t="s">
        <v>138</v>
      </c>
      <c r="C57" s="464" t="s">
        <v>139</v>
      </c>
      <c r="D57" s="468" t="s">
        <v>66</v>
      </c>
      <c r="E57" s="468" t="s">
        <v>67</v>
      </c>
      <c r="F57" s="468" t="s">
        <v>68</v>
      </c>
      <c r="G57" s="468" t="s">
        <v>69</v>
      </c>
      <c r="H57" s="468" t="s">
        <v>70</v>
      </c>
      <c r="I57" s="468" t="s">
        <v>71</v>
      </c>
      <c r="J57" s="468" t="s">
        <v>72</v>
      </c>
      <c r="K57" s="468" t="s">
        <v>74</v>
      </c>
      <c r="L57" s="468" t="s">
        <v>99</v>
      </c>
      <c r="M57" s="468" t="s">
        <v>100</v>
      </c>
      <c r="N57" s="468" t="s">
        <v>78</v>
      </c>
      <c r="O57" s="468" t="s">
        <v>79</v>
      </c>
    </row>
    <row r="58" spans="1:15" ht="13.5" customHeight="1">
      <c r="A58" s="462"/>
      <c r="B58" s="463"/>
      <c r="C58" s="464"/>
      <c r="D58" s="468" t="s">
        <v>370</v>
      </c>
      <c r="E58" s="466"/>
      <c r="F58" s="469"/>
      <c r="G58" s="469"/>
      <c r="H58" s="469"/>
      <c r="I58" s="469"/>
      <c r="J58" s="469"/>
      <c r="K58" s="469"/>
      <c r="L58" s="469"/>
      <c r="M58" s="469"/>
      <c r="N58" s="469"/>
      <c r="O58" s="469"/>
    </row>
    <row r="59" spans="1:15" ht="13.5" customHeight="1">
      <c r="A59" s="462" t="s">
        <v>333</v>
      </c>
      <c r="B59" s="463" t="s">
        <v>138</v>
      </c>
      <c r="C59" s="464" t="s">
        <v>141</v>
      </c>
      <c r="D59" s="465" t="s">
        <v>66</v>
      </c>
      <c r="E59" s="465" t="s">
        <v>67</v>
      </c>
      <c r="F59" s="465" t="s">
        <v>68</v>
      </c>
      <c r="G59" s="465" t="s">
        <v>69</v>
      </c>
      <c r="H59" s="465" t="s">
        <v>70</v>
      </c>
      <c r="I59" s="465" t="s">
        <v>71</v>
      </c>
      <c r="J59" s="465" t="s">
        <v>72</v>
      </c>
      <c r="K59" s="465" t="s">
        <v>74</v>
      </c>
      <c r="L59" s="465" t="s">
        <v>99</v>
      </c>
      <c r="M59" s="465" t="s">
        <v>100</v>
      </c>
      <c r="N59" s="465" t="s">
        <v>78</v>
      </c>
      <c r="O59" s="465" t="s">
        <v>79</v>
      </c>
    </row>
    <row r="60" spans="1:15" ht="15.75" customHeight="1">
      <c r="A60" s="462"/>
      <c r="B60" s="463"/>
      <c r="C60" s="464"/>
      <c r="D60" s="465" t="s">
        <v>370</v>
      </c>
      <c r="E60" s="466"/>
      <c r="F60" s="467"/>
      <c r="G60" s="467"/>
      <c r="H60" s="467"/>
      <c r="I60" s="467"/>
      <c r="J60" s="467"/>
      <c r="K60" s="467"/>
      <c r="L60" s="467"/>
      <c r="M60" s="467"/>
      <c r="N60" s="467"/>
      <c r="O60" s="467"/>
    </row>
    <row r="61" spans="1:15" ht="13.5" customHeight="1">
      <c r="A61" s="462" t="s">
        <v>334</v>
      </c>
      <c r="B61" s="463" t="s">
        <v>138</v>
      </c>
      <c r="C61" s="464" t="s">
        <v>143</v>
      </c>
      <c r="D61" s="465" t="s">
        <v>66</v>
      </c>
      <c r="E61" s="465" t="s">
        <v>67</v>
      </c>
      <c r="F61" s="465" t="s">
        <v>68</v>
      </c>
      <c r="G61" s="465" t="s">
        <v>69</v>
      </c>
      <c r="H61" s="465" t="s">
        <v>70</v>
      </c>
      <c r="I61" s="465" t="s">
        <v>71</v>
      </c>
      <c r="J61" s="465" t="s">
        <v>72</v>
      </c>
      <c r="K61" s="465" t="s">
        <v>74</v>
      </c>
      <c r="L61" s="465" t="s">
        <v>353</v>
      </c>
      <c r="M61" s="465" t="s">
        <v>99</v>
      </c>
      <c r="N61" s="465" t="s">
        <v>100</v>
      </c>
      <c r="O61" s="465" t="s">
        <v>78</v>
      </c>
    </row>
    <row r="62" spans="1:15" ht="14.25" customHeight="1">
      <c r="A62" s="462"/>
      <c r="B62" s="463"/>
      <c r="C62" s="464"/>
      <c r="D62" s="465" t="s">
        <v>79</v>
      </c>
      <c r="E62" s="465" t="s">
        <v>370</v>
      </c>
      <c r="F62" s="467"/>
      <c r="G62" s="467"/>
      <c r="H62" s="467"/>
      <c r="I62" s="467"/>
      <c r="J62" s="467"/>
      <c r="K62" s="467"/>
      <c r="L62" s="467"/>
      <c r="M62" s="467"/>
      <c r="N62" s="467"/>
      <c r="O62" s="467"/>
    </row>
    <row r="63" spans="1:15" ht="13.5" customHeight="1">
      <c r="A63" s="462" t="s">
        <v>335</v>
      </c>
      <c r="B63" s="463" t="s">
        <v>138</v>
      </c>
      <c r="C63" s="464" t="s">
        <v>145</v>
      </c>
      <c r="D63" s="465" t="s">
        <v>66</v>
      </c>
      <c r="E63" s="465" t="s">
        <v>67</v>
      </c>
      <c r="F63" s="465" t="s">
        <v>68</v>
      </c>
      <c r="G63" s="465" t="s">
        <v>69</v>
      </c>
      <c r="H63" s="465" t="s">
        <v>70</v>
      </c>
      <c r="I63" s="465" t="s">
        <v>71</v>
      </c>
      <c r="J63" s="465" t="s">
        <v>72</v>
      </c>
      <c r="K63" s="465" t="s">
        <v>74</v>
      </c>
      <c r="L63" s="465" t="s">
        <v>353</v>
      </c>
      <c r="M63" s="465" t="s">
        <v>99</v>
      </c>
      <c r="N63" s="465" t="s">
        <v>100</v>
      </c>
      <c r="O63" s="465" t="s">
        <v>78</v>
      </c>
    </row>
    <row r="64" spans="1:15" ht="13.5" customHeight="1">
      <c r="A64" s="462"/>
      <c r="B64" s="463"/>
      <c r="C64" s="464"/>
      <c r="D64" s="465" t="s">
        <v>79</v>
      </c>
      <c r="E64" s="465" t="s">
        <v>370</v>
      </c>
      <c r="F64" s="467"/>
      <c r="G64" s="467"/>
      <c r="H64" s="467"/>
      <c r="I64" s="467"/>
      <c r="J64" s="467"/>
      <c r="K64" s="467"/>
      <c r="L64" s="467"/>
      <c r="M64" s="467"/>
      <c r="N64" s="467"/>
      <c r="O64" s="467"/>
    </row>
    <row r="65" spans="1:15" ht="13.5" customHeight="1">
      <c r="A65" s="462" t="s">
        <v>336</v>
      </c>
      <c r="B65" s="463" t="s">
        <v>138</v>
      </c>
      <c r="C65" s="464" t="s">
        <v>147</v>
      </c>
      <c r="D65" s="465" t="s">
        <v>66</v>
      </c>
      <c r="E65" s="465" t="s">
        <v>67</v>
      </c>
      <c r="F65" s="465" t="s">
        <v>68</v>
      </c>
      <c r="G65" s="465" t="s">
        <v>69</v>
      </c>
      <c r="H65" s="465" t="s">
        <v>70</v>
      </c>
      <c r="I65" s="465" t="s">
        <v>71</v>
      </c>
      <c r="J65" s="465" t="s">
        <v>72</v>
      </c>
      <c r="K65" s="465" t="s">
        <v>74</v>
      </c>
      <c r="L65" s="465" t="s">
        <v>99</v>
      </c>
      <c r="M65" s="465" t="s">
        <v>100</v>
      </c>
      <c r="N65" s="465" t="s">
        <v>78</v>
      </c>
      <c r="O65" s="465" t="s">
        <v>79</v>
      </c>
    </row>
    <row r="66" spans="1:15" ht="13.5" customHeight="1">
      <c r="A66" s="462"/>
      <c r="B66" s="463"/>
      <c r="C66" s="464"/>
      <c r="D66" s="465" t="s">
        <v>370</v>
      </c>
      <c r="E66" s="466"/>
      <c r="F66" s="467"/>
      <c r="G66" s="467"/>
      <c r="H66" s="467"/>
      <c r="I66" s="467"/>
      <c r="J66" s="467"/>
      <c r="K66" s="467"/>
      <c r="L66" s="467"/>
      <c r="M66" s="467"/>
      <c r="N66" s="467"/>
      <c r="O66" s="467"/>
    </row>
    <row r="67" spans="1:15" ht="13.5" customHeight="1">
      <c r="A67" s="462" t="s">
        <v>337</v>
      </c>
      <c r="B67" s="463" t="s">
        <v>138</v>
      </c>
      <c r="C67" s="464" t="s">
        <v>149</v>
      </c>
      <c r="D67" s="465" t="s">
        <v>66</v>
      </c>
      <c r="E67" s="465" t="s">
        <v>67</v>
      </c>
      <c r="F67" s="465" t="s">
        <v>68</v>
      </c>
      <c r="G67" s="465" t="s">
        <v>69</v>
      </c>
      <c r="H67" s="465" t="s">
        <v>70</v>
      </c>
      <c r="I67" s="465" t="s">
        <v>72</v>
      </c>
      <c r="J67" s="465" t="s">
        <v>74</v>
      </c>
      <c r="K67" s="465" t="s">
        <v>76</v>
      </c>
      <c r="L67" s="465" t="s">
        <v>99</v>
      </c>
      <c r="M67" s="465" t="s">
        <v>100</v>
      </c>
      <c r="N67" s="465" t="s">
        <v>79</v>
      </c>
      <c r="O67" s="465" t="s">
        <v>370</v>
      </c>
    </row>
    <row r="68" spans="1:15" ht="13.5" customHeight="1">
      <c r="A68" s="462"/>
      <c r="B68" s="463"/>
      <c r="C68" s="464"/>
      <c r="D68" s="465" t="s">
        <v>82</v>
      </c>
      <c r="E68" s="466"/>
      <c r="F68" s="465"/>
      <c r="G68" s="467"/>
      <c r="H68" s="467"/>
      <c r="I68" s="467"/>
      <c r="J68" s="467"/>
      <c r="K68" s="467"/>
      <c r="L68" s="467"/>
      <c r="M68" s="467"/>
      <c r="N68" s="467"/>
      <c r="O68" s="467"/>
    </row>
    <row r="69" spans="1:15" ht="13.5" customHeight="1">
      <c r="A69" s="462" t="s">
        <v>338</v>
      </c>
      <c r="B69" s="463" t="s">
        <v>138</v>
      </c>
      <c r="C69" s="464" t="s">
        <v>136</v>
      </c>
      <c r="D69" s="465" t="s">
        <v>66</v>
      </c>
      <c r="E69" s="465" t="s">
        <v>67</v>
      </c>
      <c r="F69" s="465" t="s">
        <v>68</v>
      </c>
      <c r="G69" s="465" t="s">
        <v>69</v>
      </c>
      <c r="H69" s="465" t="s">
        <v>70</v>
      </c>
      <c r="I69" s="465" t="s">
        <v>71</v>
      </c>
      <c r="J69" s="465" t="s">
        <v>72</v>
      </c>
      <c r="K69" s="465" t="s">
        <v>74</v>
      </c>
      <c r="L69" s="465" t="s">
        <v>99</v>
      </c>
      <c r="M69" s="465" t="s">
        <v>100</v>
      </c>
      <c r="N69" s="465" t="s">
        <v>78</v>
      </c>
      <c r="O69" s="465" t="s">
        <v>79</v>
      </c>
    </row>
    <row r="70" spans="1:15" ht="13.5" customHeight="1">
      <c r="A70" s="462"/>
      <c r="B70" s="463"/>
      <c r="C70" s="464"/>
      <c r="D70" s="465" t="s">
        <v>370</v>
      </c>
      <c r="E70" s="466"/>
      <c r="F70" s="467"/>
      <c r="G70" s="467"/>
      <c r="H70" s="467"/>
      <c r="I70" s="467"/>
      <c r="J70" s="467"/>
      <c r="K70" s="467"/>
      <c r="L70" s="467"/>
      <c r="M70" s="467"/>
      <c r="N70" s="467"/>
      <c r="O70" s="467"/>
    </row>
    <row r="71" spans="1:15" ht="13.5" customHeight="1">
      <c r="A71" s="441" t="s">
        <v>337</v>
      </c>
      <c r="B71" s="7" t="s">
        <v>138</v>
      </c>
      <c r="C71" s="442" t="s">
        <v>149</v>
      </c>
      <c r="D71" s="8" t="s">
        <v>66</v>
      </c>
      <c r="E71" s="9" t="s">
        <v>67</v>
      </c>
      <c r="F71" s="9" t="s">
        <v>68</v>
      </c>
      <c r="G71" s="9" t="s">
        <v>69</v>
      </c>
      <c r="H71" s="9" t="s">
        <v>70</v>
      </c>
      <c r="I71" s="9" t="s">
        <v>72</v>
      </c>
      <c r="J71" s="9" t="s">
        <v>74</v>
      </c>
      <c r="K71" s="9" t="s">
        <v>353</v>
      </c>
      <c r="L71" s="9" t="s">
        <v>76</v>
      </c>
      <c r="M71" s="9" t="s">
        <v>99</v>
      </c>
      <c r="N71" s="9" t="s">
        <v>100</v>
      </c>
      <c r="O71" s="51" t="s">
        <v>79</v>
      </c>
    </row>
    <row r="72" spans="1:15" ht="13.5" customHeight="1">
      <c r="A72" s="441"/>
      <c r="B72" s="7"/>
      <c r="C72" s="442"/>
      <c r="D72" s="11" t="s">
        <v>370</v>
      </c>
      <c r="E72" s="12" t="s">
        <v>82</v>
      </c>
      <c r="F72" s="12"/>
      <c r="G72" s="13"/>
      <c r="H72" s="13"/>
      <c r="I72" s="13"/>
      <c r="J72" s="13"/>
      <c r="K72" s="13"/>
      <c r="L72" s="13"/>
      <c r="M72" s="13"/>
      <c r="N72" s="13"/>
      <c r="O72" s="14"/>
    </row>
    <row r="73" spans="1:15" ht="13.5" customHeight="1">
      <c r="A73" s="441" t="s">
        <v>338</v>
      </c>
      <c r="B73" s="7" t="s">
        <v>138</v>
      </c>
      <c r="C73" s="442" t="s">
        <v>136</v>
      </c>
      <c r="D73" s="8" t="s">
        <v>66</v>
      </c>
      <c r="E73" s="9" t="s">
        <v>67</v>
      </c>
      <c r="F73" s="9" t="s">
        <v>68</v>
      </c>
      <c r="G73" s="9" t="s">
        <v>69</v>
      </c>
      <c r="H73" s="9" t="s">
        <v>70</v>
      </c>
      <c r="I73" s="9" t="s">
        <v>71</v>
      </c>
      <c r="J73" s="9" t="s">
        <v>72</v>
      </c>
      <c r="K73" s="9" t="s">
        <v>74</v>
      </c>
      <c r="L73" s="9" t="s">
        <v>353</v>
      </c>
      <c r="M73" s="9" t="s">
        <v>99</v>
      </c>
      <c r="N73" s="9" t="s">
        <v>100</v>
      </c>
      <c r="O73" s="10" t="s">
        <v>78</v>
      </c>
    </row>
    <row r="74" spans="1:15" ht="15.75" customHeight="1">
      <c r="A74" s="441"/>
      <c r="B74" s="7"/>
      <c r="C74" s="442"/>
      <c r="D74" s="36" t="s">
        <v>79</v>
      </c>
      <c r="E74" s="52" t="s">
        <v>106</v>
      </c>
      <c r="F74" s="15"/>
      <c r="G74" s="15"/>
      <c r="H74" s="15"/>
      <c r="I74" s="15"/>
      <c r="J74" s="15"/>
      <c r="K74" s="15"/>
      <c r="L74" s="15"/>
      <c r="M74" s="15"/>
      <c r="N74" s="15"/>
      <c r="O74" s="16"/>
    </row>
  </sheetData>
  <sheetProtection/>
  <mergeCells count="48">
    <mergeCell ref="A50:A51"/>
    <mergeCell ref="C50:C51"/>
    <mergeCell ref="A52:A53"/>
    <mergeCell ref="C52:C53"/>
    <mergeCell ref="A57:A58"/>
    <mergeCell ref="C57:C58"/>
    <mergeCell ref="A1:O1"/>
    <mergeCell ref="D2:O2"/>
    <mergeCell ref="A4:A5"/>
    <mergeCell ref="C4:C5"/>
    <mergeCell ref="A6:A7"/>
    <mergeCell ref="C6:C7"/>
    <mergeCell ref="A24:A25"/>
    <mergeCell ref="C24:C25"/>
    <mergeCell ref="A21:A22"/>
    <mergeCell ref="C21:C22"/>
    <mergeCell ref="A27:A28"/>
    <mergeCell ref="C27:C28"/>
    <mergeCell ref="A33:A34"/>
    <mergeCell ref="C33:C34"/>
    <mergeCell ref="A35:A36"/>
    <mergeCell ref="C35:C36"/>
    <mergeCell ref="A42:A43"/>
    <mergeCell ref="C42:C43"/>
    <mergeCell ref="A39:A40"/>
    <mergeCell ref="C39:C40"/>
    <mergeCell ref="A45:A46"/>
    <mergeCell ref="C45:C46"/>
    <mergeCell ref="A47:A48"/>
    <mergeCell ref="C47:C48"/>
    <mergeCell ref="A54:A55"/>
    <mergeCell ref="C54:C55"/>
    <mergeCell ref="A59:A60"/>
    <mergeCell ref="C59:C60"/>
    <mergeCell ref="A73:A74"/>
    <mergeCell ref="C73:C74"/>
    <mergeCell ref="A65:A66"/>
    <mergeCell ref="C65:C66"/>
    <mergeCell ref="A67:A68"/>
    <mergeCell ref="C67:C68"/>
    <mergeCell ref="A69:A70"/>
    <mergeCell ref="C69:C70"/>
    <mergeCell ref="A63:A64"/>
    <mergeCell ref="C63:C64"/>
    <mergeCell ref="A71:A72"/>
    <mergeCell ref="C71:C72"/>
    <mergeCell ref="A61:A62"/>
    <mergeCell ref="C61:C62"/>
  </mergeCells>
  <printOptions/>
  <pageMargins left="0.87" right="0.5905511811023623" top="0.82" bottom="0.55" header="0" footer="0"/>
  <pageSetup horizontalDpi="600" verticalDpi="600" orientation="landscape" paperSize="9" scale="70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1"/>
  <sheetViews>
    <sheetView showGridLines="0" view="pageBreakPreview" zoomScale="112" zoomScaleSheetLayoutView="112" zoomScalePageLayoutView="0" workbookViewId="0" topLeftCell="A28">
      <selection activeCell="B19" sqref="B19"/>
    </sheetView>
  </sheetViews>
  <sheetFormatPr defaultColWidth="14.66015625" defaultRowHeight="14.25" customHeight="1"/>
  <cols>
    <col min="1" max="1" width="10.66015625" style="4" customWidth="1"/>
    <col min="2" max="2" width="176.5" style="4" customWidth="1"/>
    <col min="3" max="16384" width="14.66015625" style="4" customWidth="1"/>
  </cols>
  <sheetData>
    <row r="1" spans="1:2" ht="14.25" customHeight="1">
      <c r="A1" s="446" t="s">
        <v>461</v>
      </c>
      <c r="B1" s="446"/>
    </row>
    <row r="2" spans="3:53" ht="14.2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</row>
    <row r="3" spans="1:2" ht="20.25" customHeight="1">
      <c r="A3" s="5" t="s">
        <v>6</v>
      </c>
      <c r="B3" s="5" t="s">
        <v>7</v>
      </c>
    </row>
    <row r="4" spans="1:2" ht="14.25" customHeight="1">
      <c r="A4" s="31"/>
      <c r="B4" s="38" t="s">
        <v>8</v>
      </c>
    </row>
    <row r="5" spans="1:2" ht="14.25" customHeight="1">
      <c r="A5" s="31" t="s">
        <v>9</v>
      </c>
      <c r="B5" s="37" t="s">
        <v>10</v>
      </c>
    </row>
    <row r="6" spans="1:2" ht="14.25" customHeight="1">
      <c r="A6" s="31" t="s">
        <v>11</v>
      </c>
      <c r="B6" s="37" t="s">
        <v>12</v>
      </c>
    </row>
    <row r="7" spans="1:2" ht="14.25" customHeight="1">
      <c r="A7" s="31" t="s">
        <v>13</v>
      </c>
      <c r="B7" s="37" t="s">
        <v>14</v>
      </c>
    </row>
    <row r="8" spans="1:2" ht="14.25" customHeight="1">
      <c r="A8" s="31" t="s">
        <v>15</v>
      </c>
      <c r="B8" s="37" t="s">
        <v>16</v>
      </c>
    </row>
    <row r="9" spans="1:2" ht="15" customHeight="1">
      <c r="A9" s="31" t="s">
        <v>17</v>
      </c>
      <c r="B9" s="37" t="s">
        <v>18</v>
      </c>
    </row>
    <row r="10" spans="1:2" ht="14.25" customHeight="1">
      <c r="A10" s="31" t="s">
        <v>19</v>
      </c>
      <c r="B10" s="37" t="s">
        <v>20</v>
      </c>
    </row>
    <row r="11" spans="1:2" ht="14.25" customHeight="1">
      <c r="A11" s="31" t="s">
        <v>21</v>
      </c>
      <c r="B11" s="37" t="s">
        <v>22</v>
      </c>
    </row>
    <row r="12" spans="1:2" ht="14.25" customHeight="1">
      <c r="A12" s="31" t="s">
        <v>23</v>
      </c>
      <c r="B12" s="37" t="s">
        <v>24</v>
      </c>
    </row>
    <row r="13" spans="1:2" ht="14.25" customHeight="1">
      <c r="A13" s="31" t="s">
        <v>25</v>
      </c>
      <c r="B13" s="37" t="s">
        <v>26</v>
      </c>
    </row>
    <row r="14" spans="1:2" ht="14.25" customHeight="1">
      <c r="A14" s="31" t="s">
        <v>27</v>
      </c>
      <c r="B14" s="37" t="s">
        <v>28</v>
      </c>
    </row>
    <row r="15" spans="1:2" ht="14.25" customHeight="1">
      <c r="A15" s="31" t="s">
        <v>29</v>
      </c>
      <c r="B15" s="37" t="s">
        <v>478</v>
      </c>
    </row>
    <row r="16" spans="1:2" ht="14.25" customHeight="1">
      <c r="A16" s="31" t="s">
        <v>30</v>
      </c>
      <c r="B16" s="37" t="s">
        <v>31</v>
      </c>
    </row>
    <row r="17" spans="1:2" ht="14.25" customHeight="1">
      <c r="A17" s="31" t="s">
        <v>32</v>
      </c>
      <c r="B17" s="37" t="s">
        <v>33</v>
      </c>
    </row>
    <row r="18" spans="1:2" ht="15.75" customHeight="1">
      <c r="A18" s="31" t="s">
        <v>34</v>
      </c>
      <c r="B18" s="37" t="s">
        <v>35</v>
      </c>
    </row>
    <row r="19" spans="1:2" ht="14.25" customHeight="1">
      <c r="A19" s="31" t="s">
        <v>36</v>
      </c>
      <c r="B19" s="37" t="s">
        <v>37</v>
      </c>
    </row>
    <row r="20" spans="1:2" ht="14.25" customHeight="1">
      <c r="A20" s="31" t="s">
        <v>38</v>
      </c>
      <c r="B20" s="37" t="s">
        <v>39</v>
      </c>
    </row>
    <row r="21" spans="1:2" ht="14.25" customHeight="1">
      <c r="A21" s="31" t="s">
        <v>40</v>
      </c>
      <c r="B21" s="37" t="s">
        <v>41</v>
      </c>
    </row>
    <row r="22" spans="1:2" ht="15" customHeight="1">
      <c r="A22" s="31" t="s">
        <v>42</v>
      </c>
      <c r="B22" s="37" t="s">
        <v>43</v>
      </c>
    </row>
    <row r="23" spans="1:2" ht="14.25" customHeight="1">
      <c r="A23" s="31" t="s">
        <v>44</v>
      </c>
      <c r="B23" s="37" t="s">
        <v>45</v>
      </c>
    </row>
    <row r="24" spans="1:2" ht="14.25" customHeight="1">
      <c r="A24" s="31"/>
      <c r="B24" s="38" t="s">
        <v>46</v>
      </c>
    </row>
    <row r="25" spans="1:2" ht="14.25" customHeight="1">
      <c r="A25" s="31" t="s">
        <v>9</v>
      </c>
      <c r="B25" s="37" t="s">
        <v>47</v>
      </c>
    </row>
    <row r="26" spans="1:2" ht="14.25" customHeight="1">
      <c r="A26" s="31" t="s">
        <v>11</v>
      </c>
      <c r="B26" s="37" t="s">
        <v>48</v>
      </c>
    </row>
    <row r="27" spans="1:2" ht="14.25" customHeight="1">
      <c r="A27" s="31" t="s">
        <v>13</v>
      </c>
      <c r="B27" s="37" t="s">
        <v>18</v>
      </c>
    </row>
    <row r="28" spans="1:2" ht="14.25" customHeight="1">
      <c r="A28" s="31" t="s">
        <v>15</v>
      </c>
      <c r="B28" s="37" t="s">
        <v>49</v>
      </c>
    </row>
    <row r="29" spans="1:2" ht="14.25" customHeight="1">
      <c r="A29" s="31"/>
      <c r="B29" s="38" t="s">
        <v>50</v>
      </c>
    </row>
    <row r="30" spans="1:2" ht="14.25" customHeight="1">
      <c r="A30" s="31" t="s">
        <v>9</v>
      </c>
      <c r="B30" s="37" t="s">
        <v>51</v>
      </c>
    </row>
    <row r="31" spans="1:2" ht="14.25" customHeight="1">
      <c r="A31" s="31">
        <v>2</v>
      </c>
      <c r="B31" s="37" t="s">
        <v>52</v>
      </c>
    </row>
    <row r="32" spans="1:2" ht="14.25" customHeight="1">
      <c r="A32" s="31">
        <v>3</v>
      </c>
      <c r="B32" s="37" t="s">
        <v>53</v>
      </c>
    </row>
    <row r="33" spans="1:2" ht="14.25" customHeight="1">
      <c r="A33" s="31"/>
      <c r="B33" s="38" t="s">
        <v>54</v>
      </c>
    </row>
    <row r="34" spans="1:2" ht="14.25" customHeight="1">
      <c r="A34" s="31" t="s">
        <v>9</v>
      </c>
      <c r="B34" s="37" t="s">
        <v>55</v>
      </c>
    </row>
    <row r="35" spans="1:2" ht="14.25" customHeight="1">
      <c r="A35" s="31"/>
      <c r="B35" s="38" t="s">
        <v>56</v>
      </c>
    </row>
    <row r="36" spans="1:2" ht="14.25" customHeight="1">
      <c r="A36" s="31" t="s">
        <v>9</v>
      </c>
      <c r="B36" s="37" t="s">
        <v>57</v>
      </c>
    </row>
    <row r="37" spans="1:2" ht="14.25" customHeight="1">
      <c r="A37" s="31" t="s">
        <v>11</v>
      </c>
      <c r="B37" s="37" t="s">
        <v>58</v>
      </c>
    </row>
    <row r="38" spans="1:2" ht="14.25" customHeight="1">
      <c r="A38" s="31" t="s">
        <v>13</v>
      </c>
      <c r="B38" s="37" t="s">
        <v>59</v>
      </c>
    </row>
    <row r="39" spans="1:2" ht="14.25" customHeight="1">
      <c r="A39" s="31"/>
      <c r="B39" s="38" t="s">
        <v>60</v>
      </c>
    </row>
    <row r="40" spans="1:2" ht="14.25" customHeight="1">
      <c r="A40" s="31" t="s">
        <v>9</v>
      </c>
      <c r="B40" s="37" t="s">
        <v>61</v>
      </c>
    </row>
    <row r="41" spans="1:2" ht="14.25" customHeight="1">
      <c r="A41" s="31" t="s">
        <v>11</v>
      </c>
      <c r="B41" s="37" t="s">
        <v>62</v>
      </c>
    </row>
  </sheetData>
  <sheetProtection/>
  <mergeCells count="1">
    <mergeCell ref="A1:B1"/>
  </mergeCells>
  <printOptions/>
  <pageMargins left="1.12" right="0.75" top="0.88" bottom="0.33" header="0" footer="0"/>
  <pageSetup horizontalDpi="600" verticalDpi="600" orientation="landscape" paperSize="9" scale="75" r:id="rId1"/>
  <rowBreaks count="1" manualBreakCount="1">
    <brk id="41" max="255" man="1"/>
  </rowBreaks>
  <ignoredErrors>
    <ignoredError sqref="A5 A6:A23 A25:A28 A30 A34 A36:A38 A40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31"/>
  <sheetViews>
    <sheetView showGridLines="0" tabSelected="1" zoomScalePageLayoutView="0" workbookViewId="0" topLeftCell="A10">
      <selection activeCell="C18" sqref="C18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015625" style="2" customWidth="1"/>
  </cols>
  <sheetData>
    <row r="1" spans="1:4" ht="15" customHeight="1">
      <c r="A1" s="3"/>
      <c r="B1" s="451" t="s">
        <v>446</v>
      </c>
      <c r="C1" s="451"/>
      <c r="D1" s="451"/>
    </row>
    <row r="2" spans="1:5" ht="115.5" customHeight="1">
      <c r="A2" s="3"/>
      <c r="B2" s="448" t="s">
        <v>494</v>
      </c>
      <c r="C2" s="449"/>
      <c r="D2" s="449"/>
      <c r="E2" s="449"/>
    </row>
    <row r="3" spans="1:9" ht="82.5" customHeight="1">
      <c r="A3" s="3"/>
      <c r="B3" s="452" t="s">
        <v>466</v>
      </c>
      <c r="C3" s="452"/>
      <c r="D3" s="452"/>
      <c r="E3" s="452"/>
      <c r="F3" s="264"/>
      <c r="G3" s="264"/>
      <c r="H3" s="264"/>
      <c r="I3" s="264"/>
    </row>
    <row r="4" spans="1:9" ht="24.75" customHeight="1">
      <c r="A4" s="3"/>
      <c r="B4" s="452" t="s">
        <v>467</v>
      </c>
      <c r="C4" s="452"/>
      <c r="D4" s="452"/>
      <c r="E4" s="452"/>
      <c r="F4" s="264"/>
      <c r="G4" s="264"/>
      <c r="H4" s="264"/>
      <c r="I4" s="264"/>
    </row>
    <row r="5" spans="1:9" ht="24.75" customHeight="1">
      <c r="A5" s="3"/>
      <c r="B5" s="452" t="s">
        <v>468</v>
      </c>
      <c r="C5" s="452"/>
      <c r="D5" s="452"/>
      <c r="E5" s="452"/>
      <c r="F5" s="264"/>
      <c r="G5" s="264"/>
      <c r="H5" s="264"/>
      <c r="I5" s="264"/>
    </row>
    <row r="6" spans="1:9" ht="24.75" customHeight="1">
      <c r="A6" s="3"/>
      <c r="B6" s="452" t="s">
        <v>469</v>
      </c>
      <c r="C6" s="452"/>
      <c r="D6" s="452"/>
      <c r="E6" s="452"/>
      <c r="F6" s="265"/>
      <c r="G6" s="265"/>
      <c r="H6" s="265"/>
      <c r="I6" s="265"/>
    </row>
    <row r="7" spans="1:5" ht="33" customHeight="1">
      <c r="A7" s="3"/>
      <c r="B7" s="449" t="s">
        <v>474</v>
      </c>
      <c r="C7" s="449"/>
      <c r="D7" s="449"/>
      <c r="E7" s="449"/>
    </row>
    <row r="8" spans="1:5" ht="25.5" customHeight="1">
      <c r="A8" s="3"/>
      <c r="B8" s="449" t="s">
        <v>470</v>
      </c>
      <c r="C8" s="449"/>
      <c r="D8" s="449"/>
      <c r="E8" s="449"/>
    </row>
    <row r="9" spans="1:5" ht="25.5" customHeight="1">
      <c r="A9" s="3"/>
      <c r="B9" s="449" t="s">
        <v>471</v>
      </c>
      <c r="C9" s="449"/>
      <c r="D9" s="449"/>
      <c r="E9" s="449"/>
    </row>
    <row r="10" spans="1:5" ht="12" customHeight="1">
      <c r="A10" s="3"/>
      <c r="B10" s="447" t="s">
        <v>472</v>
      </c>
      <c r="C10" s="447"/>
      <c r="D10" s="447"/>
      <c r="E10" s="447"/>
    </row>
    <row r="11" spans="1:5" ht="25.5" customHeight="1">
      <c r="A11" s="3"/>
      <c r="B11" s="448" t="s">
        <v>484</v>
      </c>
      <c r="C11" s="449"/>
      <c r="D11" s="449"/>
      <c r="E11" s="449"/>
    </row>
    <row r="12" spans="1:4" ht="15" customHeight="1">
      <c r="A12" s="3"/>
      <c r="B12" s="450" t="s">
        <v>0</v>
      </c>
      <c r="C12" s="450"/>
      <c r="D12" s="450"/>
    </row>
    <row r="13" spans="1:4" ht="14.25" customHeight="1">
      <c r="A13" s="3"/>
      <c r="B13" s="216" t="s">
        <v>481</v>
      </c>
      <c r="C13" s="217"/>
      <c r="D13" s="216" t="s">
        <v>1</v>
      </c>
    </row>
    <row r="14" spans="1:4" ht="14.25" customHeight="1">
      <c r="A14" s="3"/>
      <c r="B14" s="216" t="s">
        <v>482</v>
      </c>
      <c r="C14" s="217"/>
      <c r="D14" s="216" t="s">
        <v>483</v>
      </c>
    </row>
    <row r="15" spans="1:4" ht="14.25" customHeight="1">
      <c r="A15" s="3"/>
      <c r="B15" s="216" t="s">
        <v>2</v>
      </c>
      <c r="C15" s="217"/>
      <c r="D15" s="216" t="s">
        <v>3</v>
      </c>
    </row>
    <row r="16" spans="1:4" ht="14.25" customHeight="1">
      <c r="A16" s="3"/>
      <c r="B16" s="266" t="s">
        <v>473</v>
      </c>
      <c r="C16" s="217"/>
      <c r="D16" s="216" t="s">
        <v>4</v>
      </c>
    </row>
    <row r="17" spans="1:4" ht="12.75" customHeight="1">
      <c r="A17" s="3"/>
      <c r="B17" s="480" t="s">
        <v>445</v>
      </c>
      <c r="C17" s="217"/>
      <c r="D17" s="270" t="s">
        <v>5</v>
      </c>
    </row>
    <row r="18" spans="1:4" ht="14.25" customHeight="1">
      <c r="A18" s="3"/>
      <c r="B18" s="216"/>
      <c r="C18" s="217"/>
      <c r="D18" s="216"/>
    </row>
    <row r="19" spans="1:4" ht="14.25" customHeight="1">
      <c r="A19" s="3"/>
      <c r="B19" s="216"/>
      <c r="C19" s="217"/>
      <c r="D19" s="216"/>
    </row>
    <row r="20" spans="1:4" ht="14.25" customHeight="1">
      <c r="A20" s="3"/>
      <c r="B20" s="216"/>
      <c r="C20" s="217"/>
      <c r="D20" s="216"/>
    </row>
    <row r="21" spans="1:4" ht="14.25" customHeight="1">
      <c r="A21" s="3"/>
      <c r="B21" s="216"/>
      <c r="C21" s="217"/>
      <c r="D21" s="216"/>
    </row>
    <row r="22" spans="1:4" ht="14.25" customHeight="1">
      <c r="A22" s="3"/>
      <c r="B22" s="216"/>
      <c r="C22" s="217"/>
      <c r="D22" s="216"/>
    </row>
    <row r="23" spans="1:4" ht="14.25" customHeight="1">
      <c r="A23" s="3"/>
      <c r="B23" s="216"/>
      <c r="C23" s="217"/>
      <c r="D23" s="216"/>
    </row>
    <row r="24" spans="1:4" ht="14.25" customHeight="1">
      <c r="A24" s="3"/>
      <c r="B24" s="216"/>
      <c r="C24" s="217"/>
      <c r="D24" s="216"/>
    </row>
    <row r="25" spans="1:4" ht="14.25" customHeight="1">
      <c r="A25" s="3"/>
      <c r="B25" s="216"/>
      <c r="C25" s="217"/>
      <c r="D25" s="216"/>
    </row>
    <row r="26" spans="1:4" ht="14.25" customHeight="1">
      <c r="A26" s="3"/>
      <c r="B26" s="216"/>
      <c r="C26" s="217"/>
      <c r="D26" s="216"/>
    </row>
    <row r="27" spans="1:4" ht="14.25" customHeight="1">
      <c r="A27" s="3"/>
      <c r="B27" s="216"/>
      <c r="C27" s="217"/>
      <c r="D27" s="216"/>
    </row>
    <row r="28" spans="1:4" ht="14.25" customHeight="1">
      <c r="A28" s="3"/>
      <c r="B28" s="216"/>
      <c r="C28" s="217"/>
      <c r="D28" s="216"/>
    </row>
    <row r="29" spans="1:4" ht="14.25" customHeight="1">
      <c r="A29" s="3"/>
      <c r="B29" s="216"/>
      <c r="C29" s="217"/>
      <c r="D29" s="216"/>
    </row>
    <row r="30" spans="1:4" ht="14.25" customHeight="1">
      <c r="A30" s="3"/>
      <c r="B30" s="216"/>
      <c r="C30" s="217"/>
      <c r="D30" s="216"/>
    </row>
    <row r="31" spans="1:4" ht="14.25" customHeight="1">
      <c r="A31" s="3"/>
      <c r="B31" s="216"/>
      <c r="C31" s="217"/>
      <c r="D31" s="216"/>
    </row>
  </sheetData>
  <sheetProtection/>
  <mergeCells count="12">
    <mergeCell ref="B5:E5"/>
    <mergeCell ref="B6:E6"/>
    <mergeCell ref="B10:E10"/>
    <mergeCell ref="B11:E11"/>
    <mergeCell ref="B12:D12"/>
    <mergeCell ref="B1:D1"/>
    <mergeCell ref="B2:E2"/>
    <mergeCell ref="B3:E3"/>
    <mergeCell ref="B7:E7"/>
    <mergeCell ref="B9:E9"/>
    <mergeCell ref="B8:E8"/>
    <mergeCell ref="B4:E4"/>
  </mergeCells>
  <printOptions/>
  <pageMargins left="0.7480314960629921" right="0.7480314960629921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Чистопрудова</dc:creator>
  <cp:keywords/>
  <dc:description/>
  <cp:lastModifiedBy>Студент</cp:lastModifiedBy>
  <cp:lastPrinted>2023-09-18T17:59:42Z</cp:lastPrinted>
  <dcterms:created xsi:type="dcterms:W3CDTF">2011-05-05T04:03:53Z</dcterms:created>
  <dcterms:modified xsi:type="dcterms:W3CDTF">2023-09-18T18:00:11Z</dcterms:modified>
  <cp:category/>
  <cp:version/>
  <cp:contentType/>
  <cp:contentStatus/>
</cp:coreProperties>
</file>