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10" yWindow="110" windowWidth="10010" windowHeight="7010" tabRatio="750" activeTab="0"/>
  </bookViews>
  <sheets>
    <sheet name="Титул" sheetId="1" r:id="rId1"/>
    <sheet name="План" sheetId="2" r:id="rId2"/>
    <sheet name="Комплесные" sheetId="3" r:id="rId3"/>
    <sheet name="Компетенции" sheetId="4" r:id="rId4"/>
    <sheet name="Компетенции(2)" sheetId="5" r:id="rId5"/>
    <sheet name="Кабинеты" sheetId="6" r:id="rId6"/>
    <sheet name="Пояснения" sheetId="7" r:id="rId7"/>
    <sheet name="Start" sheetId="8" state="hidden" r:id="rId8"/>
  </sheets>
  <definedNames>
    <definedName name="_xlnm.Print_Area" localSheetId="5">'Кабинеты'!$A$1:$B$39</definedName>
    <definedName name="_xlnm.Print_Area" localSheetId="0">'Титул'!$A$1:$BG$58</definedName>
  </definedNames>
  <calcPr fullCalcOnLoad="1"/>
</workbook>
</file>

<file path=xl/sharedStrings.xml><?xml version="1.0" encoding="utf-8"?>
<sst xmlns="http://schemas.openxmlformats.org/spreadsheetml/2006/main" count="1679" uniqueCount="515">
  <si>
    <t>Согласовано</t>
  </si>
  <si>
    <t>Т.Г.Парамзина</t>
  </si>
  <si>
    <t>Методист</t>
  </si>
  <si>
    <t xml:space="preserve">Н.Н.Бовина </t>
  </si>
  <si>
    <t>Зав. отделением "Инженерное дело"</t>
  </si>
  <si>
    <t>Е.М.Чистопрудова</t>
  </si>
  <si>
    <t>Н.Ю.Кулешова</t>
  </si>
  <si>
    <t>№</t>
  </si>
  <si>
    <t>Наименование</t>
  </si>
  <si>
    <t>КАБИНЕТЫ:</t>
  </si>
  <si>
    <t>1</t>
  </si>
  <si>
    <t>Социально-экономических дисциплин</t>
  </si>
  <si>
    <t>2</t>
  </si>
  <si>
    <t>3</t>
  </si>
  <si>
    <t>Информатики</t>
  </si>
  <si>
    <t>4</t>
  </si>
  <si>
    <t>5</t>
  </si>
  <si>
    <t>Технической механики</t>
  </si>
  <si>
    <t>6</t>
  </si>
  <si>
    <t>7</t>
  </si>
  <si>
    <t>8</t>
  </si>
  <si>
    <t>9</t>
  </si>
  <si>
    <t>Основ геодезии</t>
  </si>
  <si>
    <t>10</t>
  </si>
  <si>
    <t>11</t>
  </si>
  <si>
    <t>12</t>
  </si>
  <si>
    <t>13</t>
  </si>
  <si>
    <t>14</t>
  </si>
  <si>
    <t>15</t>
  </si>
  <si>
    <t>16</t>
  </si>
  <si>
    <t>17</t>
  </si>
  <si>
    <t>18</t>
  </si>
  <si>
    <t>19</t>
  </si>
  <si>
    <t>ЛАБОРАТОРИИ:</t>
  </si>
  <si>
    <t>Безопасности жизнедеятельности</t>
  </si>
  <si>
    <t>МАСТЕРСКИЕ:</t>
  </si>
  <si>
    <t>СПОРТИВНЫЙ КОМПЛЕКС:</t>
  </si>
  <si>
    <t>Спортивный зал</t>
  </si>
  <si>
    <t>Открытый стадион широкого профиля с элементами полосы препятствий</t>
  </si>
  <si>
    <t>Стрелковый тир или место для стрельбы</t>
  </si>
  <si>
    <t>ЗАЛЫ:</t>
  </si>
  <si>
    <t>Библиотека, читальный зал с выходом в Интернет</t>
  </si>
  <si>
    <t>Актовый зал</t>
  </si>
  <si>
    <t>Математический и общий естественнонаучный цикл</t>
  </si>
  <si>
    <t>0</t>
  </si>
  <si>
    <t>Математика</t>
  </si>
  <si>
    <t>ОК.8</t>
  </si>
  <si>
    <t>ОК.9</t>
  </si>
  <si>
    <t>ПК 1.1</t>
  </si>
  <si>
    <t>ПК 2.3</t>
  </si>
  <si>
    <t>Информатика</t>
  </si>
  <si>
    <t>ПК 1.2</t>
  </si>
  <si>
    <t>Общий гуманитарный и социально-экономический цикл</t>
  </si>
  <si>
    <t>Физическая культура</t>
  </si>
  <si>
    <t>Основы философии</t>
  </si>
  <si>
    <t>История</t>
  </si>
  <si>
    <t>Иностранный язык в профессиональной деятельности</t>
  </si>
  <si>
    <t>Психология общения</t>
  </si>
  <si>
    <t>ОП.10</t>
  </si>
  <si>
    <t>Безопасность жизнедеятельности</t>
  </si>
  <si>
    <t>Техническая механика</t>
  </si>
  <si>
    <t>Основы геодезии</t>
  </si>
  <si>
    <t>20</t>
  </si>
  <si>
    <t>3001</t>
  </si>
  <si>
    <t>21</t>
  </si>
  <si>
    <t>22</t>
  </si>
  <si>
    <t>23</t>
  </si>
  <si>
    <t>3002</t>
  </si>
  <si>
    <t>24</t>
  </si>
  <si>
    <t>25</t>
  </si>
  <si>
    <t>26</t>
  </si>
  <si>
    <t>3003</t>
  </si>
  <si>
    <t>27</t>
  </si>
  <si>
    <t>28</t>
  </si>
  <si>
    <t>29</t>
  </si>
  <si>
    <t>30</t>
  </si>
  <si>
    <t>31</t>
  </si>
  <si>
    <t>32</t>
  </si>
  <si>
    <t>33</t>
  </si>
  <si>
    <t>34</t>
  </si>
  <si>
    <t>35</t>
  </si>
  <si>
    <t>36</t>
  </si>
  <si>
    <t>37</t>
  </si>
  <si>
    <t>Индекс</t>
  </si>
  <si>
    <t>Содержание</t>
  </si>
  <si>
    <t xml:space="preserve">  ОП.10</t>
  </si>
  <si>
    <t>*</t>
  </si>
  <si>
    <t>Вид контроля</t>
  </si>
  <si>
    <t>Наименование комплексного вида контроля</t>
  </si>
  <si>
    <t>Формы промежуточной аттестации</t>
  </si>
  <si>
    <t>Курс 4</t>
  </si>
  <si>
    <t>Экзамены</t>
  </si>
  <si>
    <t>Зачеты</t>
  </si>
  <si>
    <t>Диффер. зачеты</t>
  </si>
  <si>
    <t>Всего</t>
  </si>
  <si>
    <t>в том числе</t>
  </si>
  <si>
    <t>Лаб. и пр. занятия</t>
  </si>
  <si>
    <t>Курс. проект.</t>
  </si>
  <si>
    <t>классные КР, шт.</t>
  </si>
  <si>
    <t>домашние КР, шт.</t>
  </si>
  <si>
    <t>38</t>
  </si>
  <si>
    <t>39</t>
  </si>
  <si>
    <t>40</t>
  </si>
  <si>
    <t>41</t>
  </si>
  <si>
    <t>42</t>
  </si>
  <si>
    <t>43</t>
  </si>
  <si>
    <t>44</t>
  </si>
  <si>
    <t>45</t>
  </si>
  <si>
    <t>46</t>
  </si>
  <si>
    <t>47</t>
  </si>
  <si>
    <t>48</t>
  </si>
  <si>
    <t>49</t>
  </si>
  <si>
    <t>52</t>
  </si>
  <si>
    <t>О</t>
  </si>
  <si>
    <t>ОБЩЕОБРАЗОВАТЕЛЬНЫЙ ЦИКЛ</t>
  </si>
  <si>
    <t>ОДБ</t>
  </si>
  <si>
    <t>Базовые дисциплины</t>
  </si>
  <si>
    <t>Русский язык</t>
  </si>
  <si>
    <t>Литература</t>
  </si>
  <si>
    <t>Иностранный язык</t>
  </si>
  <si>
    <t>Обществознание (включая экономику и право)</t>
  </si>
  <si>
    <t>Химия</t>
  </si>
  <si>
    <t>Астрономия</t>
  </si>
  <si>
    <t>ОДП</t>
  </si>
  <si>
    <t>Профильные дисциплины</t>
  </si>
  <si>
    <t>нед</t>
  </si>
  <si>
    <t>Учебная практика</t>
  </si>
  <si>
    <t>Преддипломная практика</t>
  </si>
  <si>
    <t>Государственная (итоговая) аттестация</t>
  </si>
  <si>
    <t>Утверждаю</t>
  </si>
  <si>
    <t>УЧЕБНЫЙ ПЛАН</t>
  </si>
  <si>
    <t>директор</t>
  </si>
  <si>
    <t>ТОГБПОУ  "Многоотраслевой колледж"</t>
  </si>
  <si>
    <t>наименование образовательного учреждения (организации)</t>
  </si>
  <si>
    <t>по специальности среднего профессионального образования</t>
  </si>
  <si>
    <t>код</t>
  </si>
  <si>
    <t>наименование специальности</t>
  </si>
  <si>
    <t>по программе базовой подготовки</t>
  </si>
  <si>
    <t xml:space="preserve">   на базе</t>
  </si>
  <si>
    <t>основного общего образования</t>
  </si>
  <si>
    <t>Приказ об утверждении ФГОС</t>
  </si>
  <si>
    <t>квалификация</t>
  </si>
  <si>
    <t xml:space="preserve">от </t>
  </si>
  <si>
    <t xml:space="preserve">     № </t>
  </si>
  <si>
    <t>форма обучения</t>
  </si>
  <si>
    <t>Очная</t>
  </si>
  <si>
    <t xml:space="preserve">нормативный срок освоения ОПОП  </t>
  </si>
  <si>
    <t>3г 10м</t>
  </si>
  <si>
    <t>год начала подготовки по УП</t>
  </si>
  <si>
    <t>профиль получаемого профессионального образования</t>
  </si>
  <si>
    <t>при реализации программы среднего (полного) общего образования</t>
  </si>
  <si>
    <t>Курс</t>
  </si>
  <si>
    <t>Сентябрь</t>
  </si>
  <si>
    <t>29 сен - 5 окт</t>
  </si>
  <si>
    <t>Октябрь</t>
  </si>
  <si>
    <t>27 окт - 2 ноя</t>
  </si>
  <si>
    <t>Ноябрь</t>
  </si>
  <si>
    <t>Декабрь</t>
  </si>
  <si>
    <t>29 дек - 4 янв</t>
  </si>
  <si>
    <t>Январь</t>
  </si>
  <si>
    <t>26 янв - 1 фев</t>
  </si>
  <si>
    <t>Февраль</t>
  </si>
  <si>
    <t>23 фев - 1 мар</t>
  </si>
  <si>
    <t>Март</t>
  </si>
  <si>
    <t>30 мар - 5 апр</t>
  </si>
  <si>
    <t>Апрель</t>
  </si>
  <si>
    <t>27 апр - 3 май</t>
  </si>
  <si>
    <t>Май</t>
  </si>
  <si>
    <t>Июнь</t>
  </si>
  <si>
    <t>29 июн - 5 июл</t>
  </si>
  <si>
    <t>Июль</t>
  </si>
  <si>
    <t>27 июл -2 авг</t>
  </si>
  <si>
    <t>Август</t>
  </si>
  <si>
    <t>1 - 7</t>
  </si>
  <si>
    <t>8 - 14</t>
  </si>
  <si>
    <t>15 - 21</t>
  </si>
  <si>
    <t>22 - 28</t>
  </si>
  <si>
    <t>6 - 12</t>
  </si>
  <si>
    <t>13 - 19</t>
  </si>
  <si>
    <t>20 - 26</t>
  </si>
  <si>
    <t>3 - 9</t>
  </si>
  <si>
    <t>10 - 16</t>
  </si>
  <si>
    <t>17 - 23</t>
  </si>
  <si>
    <t>24 - 30</t>
  </si>
  <si>
    <t>5 - 11</t>
  </si>
  <si>
    <t>12 - 18</t>
  </si>
  <si>
    <t>19 - 25</t>
  </si>
  <si>
    <t>2 - 8</t>
  </si>
  <si>
    <t>9 - 15</t>
  </si>
  <si>
    <t>16 - 22</t>
  </si>
  <si>
    <t>23 - 29</t>
  </si>
  <si>
    <t>4 - 10</t>
  </si>
  <si>
    <t>11 - 17</t>
  </si>
  <si>
    <t>18 - 24</t>
  </si>
  <si>
    <t>25 - 31</t>
  </si>
  <si>
    <t>I</t>
  </si>
  <si>
    <t>=</t>
  </si>
  <si>
    <t>::</t>
  </si>
  <si>
    <t>II</t>
  </si>
  <si>
    <t>III</t>
  </si>
  <si>
    <t>IV</t>
  </si>
  <si>
    <t>X</t>
  </si>
  <si>
    <t>Обозначения:</t>
  </si>
  <si>
    <t xml:space="preserve">   Обучение по дисциплинам и междисциплинарным курсам</t>
  </si>
  <si>
    <t xml:space="preserve">   Учебная практика</t>
  </si>
  <si>
    <t xml:space="preserve">   Промежуточная аттестация</t>
  </si>
  <si>
    <t xml:space="preserve">   Производственная практика (по профилю специальности)</t>
  </si>
  <si>
    <t xml:space="preserve">   Каникулы</t>
  </si>
  <si>
    <t xml:space="preserve">   Производственная практика (преддипломная)</t>
  </si>
  <si>
    <t xml:space="preserve">   Неделя отсутствует</t>
  </si>
  <si>
    <t>Обучение по дисциплинам и междисциплинарным курсам</t>
  </si>
  <si>
    <t>Промежуточная аттестация</t>
  </si>
  <si>
    <t>Практики</t>
  </si>
  <si>
    <t>ГИА</t>
  </si>
  <si>
    <t>Каникулы</t>
  </si>
  <si>
    <t>1 сем</t>
  </si>
  <si>
    <t>2 сем</t>
  </si>
  <si>
    <t>нед.</t>
  </si>
  <si>
    <t>час.</t>
  </si>
  <si>
    <t>Лабораторные и практические занятия</t>
  </si>
  <si>
    <t>Самостоятельная работа</t>
  </si>
  <si>
    <t>ОДБ.01</t>
  </si>
  <si>
    <t>ОДБ.02</t>
  </si>
  <si>
    <t>ОДБ.03</t>
  </si>
  <si>
    <t>ОДБ.04</t>
  </si>
  <si>
    <t>ОДБ.05</t>
  </si>
  <si>
    <t>ОДБ.06</t>
  </si>
  <si>
    <t>ОДБ.07</t>
  </si>
  <si>
    <t>ОДБ.08</t>
  </si>
  <si>
    <t>ОДП.01</t>
  </si>
  <si>
    <t>ОДП.02</t>
  </si>
  <si>
    <t>ОДП.03</t>
  </si>
  <si>
    <t>Курс 2</t>
  </si>
  <si>
    <t>Курс 1</t>
  </si>
  <si>
    <t>Курс 3</t>
  </si>
  <si>
    <t>Общепрофессиональный цикл</t>
  </si>
  <si>
    <t>ОГСЭ.00</t>
  </si>
  <si>
    <t>ОГСЭ.01</t>
  </si>
  <si>
    <t>ОГСЭ.02</t>
  </si>
  <si>
    <t>ОГСЭ.03</t>
  </si>
  <si>
    <t>ОГСЭ.04</t>
  </si>
  <si>
    <t>ОГСЭ.05</t>
  </si>
  <si>
    <t>ЕН.00</t>
  </si>
  <si>
    <t>ЕН.01</t>
  </si>
  <si>
    <t>ЕН.02</t>
  </si>
  <si>
    <t>ЕН.03</t>
  </si>
  <si>
    <t>ОП.00</t>
  </si>
  <si>
    <t>ОП.01</t>
  </si>
  <si>
    <t>ОП.02</t>
  </si>
  <si>
    <t>ОП.03</t>
  </si>
  <si>
    <t>ОП.05</t>
  </si>
  <si>
    <t>ОП.06</t>
  </si>
  <si>
    <t>ОП.07</t>
  </si>
  <si>
    <t>ОП.08</t>
  </si>
  <si>
    <t>ОП.09</t>
  </si>
  <si>
    <t>Профессиональный цикл</t>
  </si>
  <si>
    <t>П.00</t>
  </si>
  <si>
    <t>ПМ.01</t>
  </si>
  <si>
    <t>УП.01.01</t>
  </si>
  <si>
    <t>ПМ.02</t>
  </si>
  <si>
    <t>ПП.02.01</t>
  </si>
  <si>
    <t>ПМ.03</t>
  </si>
  <si>
    <t>ПП.03.01</t>
  </si>
  <si>
    <t xml:space="preserve"> </t>
  </si>
  <si>
    <t>Распределение по курсам и семестрам</t>
  </si>
  <si>
    <t>Семестр проведения комплексного вида контроля</t>
  </si>
  <si>
    <t>Наименование дисциплины/МДК</t>
  </si>
  <si>
    <t>Выбирать способы решения задач профессиональной деятельности применительно к различным контекстам</t>
  </si>
  <si>
    <t>Осуществлять поиск, анализ и интерпретацию информации, необходимой для выполения задач  профессиональной деятельности</t>
  </si>
  <si>
    <t>Планировать и реализовывать собственное профессиональное и личностное развитие</t>
  </si>
  <si>
    <t>Работать в коллективе и команде, эффективно взаимодействовать с коллегами, руководством, клиентами</t>
  </si>
  <si>
    <t>Осуществлять устную и письменную коммуникацию на государственном языке Российской Федерации с учетом особенностей социального и культурного контекста</t>
  </si>
  <si>
    <t>Содействовать сохранению окружающей среды, ресурсосбережению, эффективно действовать в чрезвычайных ситуациях</t>
  </si>
  <si>
    <t>Использовать средства физической культуры для сохранения и укрепления здоровья в процессе профессиональной деятельности и поддержания необходимого уровня физической подготовленности</t>
  </si>
  <si>
    <t>Использовать информационные технологии в профессиональной деятельности</t>
  </si>
  <si>
    <t>ОК.10</t>
  </si>
  <si>
    <t>Пользоваться профессиональной документацией на государственном и иностранном языках</t>
  </si>
  <si>
    <t>ОК.11</t>
  </si>
  <si>
    <t>Использовать знания по финансовой грамотности, планировать предпринимательскую деятельность в профессиональной сфере</t>
  </si>
  <si>
    <t>ОП.04</t>
  </si>
  <si>
    <t>Наименование циклов, дисциплин, профессиональных модулей, МДК, практик</t>
  </si>
  <si>
    <t>Нагрузка на дисциплины и МДК</t>
  </si>
  <si>
    <t>всего учебных занятий</t>
  </si>
  <si>
    <t>теоретическое обучение</t>
  </si>
  <si>
    <t>Семестр 1                              17 нед</t>
  </si>
  <si>
    <t>Семестр 2                                    22 нед</t>
  </si>
  <si>
    <t>Семестр 7                                   17 нед</t>
  </si>
  <si>
    <t>дисциплин и МДК</t>
  </si>
  <si>
    <t>учебной практики</t>
  </si>
  <si>
    <t>производственной практики</t>
  </si>
  <si>
    <t>преддипломной практики</t>
  </si>
  <si>
    <t>экзаменов</t>
  </si>
  <si>
    <t>зачетов</t>
  </si>
  <si>
    <t>дифференцир. зачетов</t>
  </si>
  <si>
    <t>ПДП</t>
  </si>
  <si>
    <t>Другие формы контроля</t>
  </si>
  <si>
    <t>3,4,5,6,7</t>
  </si>
  <si>
    <t xml:space="preserve"> образовательной программы среднего профессионального образования</t>
  </si>
  <si>
    <t xml:space="preserve">Производственная практика </t>
  </si>
  <si>
    <t>по профилю специальности</t>
  </si>
  <si>
    <t>Преддипломная</t>
  </si>
  <si>
    <t>Государ-ственная итоговая аттестация</t>
  </si>
  <si>
    <t xml:space="preserve">   Государственная итоговая аттестация</t>
  </si>
  <si>
    <t>1. График учебного процесса</t>
  </si>
  <si>
    <t>2. Сводные данные по бюджету времени</t>
  </si>
  <si>
    <t>3. План учебного процесса</t>
  </si>
  <si>
    <t>4. Сведения о комплексных формах контроля</t>
  </si>
  <si>
    <t>7.  Перечень лабораторий, кабинетов, мастерских и др.</t>
  </si>
  <si>
    <t>Формируемые компетенции</t>
  </si>
  <si>
    <t xml:space="preserve">  ЕН.01</t>
  </si>
  <si>
    <t xml:space="preserve">  ЕН.02</t>
  </si>
  <si>
    <t xml:space="preserve">  ЕН.03</t>
  </si>
  <si>
    <t xml:space="preserve">  ОГСЭ.01</t>
  </si>
  <si>
    <t xml:space="preserve">  ОГСЭ.02</t>
  </si>
  <si>
    <t xml:space="preserve">  ОГСЭ.03</t>
  </si>
  <si>
    <t xml:space="preserve">  ОГСЭ.04</t>
  </si>
  <si>
    <t xml:space="preserve">  ОГСЭ.05</t>
  </si>
  <si>
    <t xml:space="preserve">  ОП.01</t>
  </si>
  <si>
    <t xml:space="preserve">  ОП.02</t>
  </si>
  <si>
    <t xml:space="preserve">  ОП.03</t>
  </si>
  <si>
    <t xml:space="preserve">  ОП.04</t>
  </si>
  <si>
    <t xml:space="preserve">  ОП.05</t>
  </si>
  <si>
    <t xml:space="preserve">  ОП.06</t>
  </si>
  <si>
    <t xml:space="preserve">  ОП.07</t>
  </si>
  <si>
    <t xml:space="preserve">  ОП.08</t>
  </si>
  <si>
    <t xml:space="preserve">  ОП.09</t>
  </si>
  <si>
    <t xml:space="preserve">  УП.01.01</t>
  </si>
  <si>
    <t xml:space="preserve">  ПП.02.01</t>
  </si>
  <si>
    <t xml:space="preserve">  ПП.03.01</t>
  </si>
  <si>
    <t>5. Справочник компетенций</t>
  </si>
  <si>
    <t>6. Распределение компетенций</t>
  </si>
  <si>
    <t>Курсовой проект (работа)</t>
  </si>
  <si>
    <t xml:space="preserve">Объем образовательной нагрузки </t>
  </si>
  <si>
    <t>Самостоятельная учебная работа</t>
  </si>
  <si>
    <t>в т. ч. по учебным дисциплинам и МДК</t>
  </si>
  <si>
    <t>Учебная нагрузка обучающегося</t>
  </si>
  <si>
    <t xml:space="preserve"> во взаимодействии с преподавателем</t>
  </si>
  <si>
    <t>Председатель цикловой комиссии специальных архитектурных и строительных дисциплин</t>
  </si>
  <si>
    <t>Пояснительная записка</t>
  </si>
  <si>
    <t>5. Выполнение курсовых проектов (работ) предусмотрено по модулю ПМ 1. Выполнение курсовых проектов (работ) рассматривается как вид учебной работы по профессиональному модулю и реализуется в пределах времени, отведенного на его освоение.</t>
  </si>
  <si>
    <t>6. Самостоятельная работа рассматривается как вид учебной работы по профессиональным модулям и учебным дисциплинам общепрофессионального цикла и реализуется в пределах времени, отведенного на их освоение.</t>
  </si>
  <si>
    <t xml:space="preserve">Семестр 3                                          14 нед  </t>
  </si>
  <si>
    <t>Семестр 4                                             15 нед</t>
  </si>
  <si>
    <t>Самост.учебная работа</t>
  </si>
  <si>
    <t>Семестр 5                                          15 нед</t>
  </si>
  <si>
    <t>Семестр 6                                       18 нед</t>
  </si>
  <si>
    <t>Семестр 8                                           10 нед</t>
  </si>
  <si>
    <t>Консультации</t>
  </si>
  <si>
    <t>Промежуточная аттетация</t>
  </si>
  <si>
    <t>в форме практической подготовки</t>
  </si>
  <si>
    <t>Родная литература</t>
  </si>
  <si>
    <t>Основы безопасности жизнедеятельности</t>
  </si>
  <si>
    <t>ОДД</t>
  </si>
  <si>
    <t>Дополнительные дисциплины</t>
  </si>
  <si>
    <t>ОДД.02</t>
  </si>
  <si>
    <t>ОДД.01</t>
  </si>
  <si>
    <t>ОДД.03</t>
  </si>
  <si>
    <t>Основы финансовой грамотности</t>
  </si>
  <si>
    <r>
      <t>Индивидуальный проект</t>
    </r>
    <r>
      <rPr>
        <sz val="8"/>
        <color indexed="8"/>
        <rFont val="Tahoma"/>
        <family val="2"/>
      </rPr>
      <t>*</t>
    </r>
  </si>
  <si>
    <t>Физика*</t>
  </si>
  <si>
    <t>Информатика*</t>
  </si>
  <si>
    <t xml:space="preserve">2. Продолжительность учебной недели - шестидневная. Продолжительность занятий 45 мин. сгруппированных парами. В учебном плане закреплены следующие формы проведения промежуточной аттестации: экзаменты, зачеты, дифференцированые зачеты и другие формы контроля. При реализации учебного плана применяются традиционные формы и процедуры текущего контроля знаний, система оценок. </t>
  </si>
  <si>
    <t>технологический</t>
  </si>
  <si>
    <t>В.В.Бородин</t>
  </si>
  <si>
    <t>Заместитель директора по УР</t>
  </si>
  <si>
    <t>Заместитель директора по ПО и М</t>
  </si>
  <si>
    <t>Л.Н.Шестакова</t>
  </si>
  <si>
    <t>Архитектура</t>
  </si>
  <si>
    <t>архитектор</t>
  </si>
  <si>
    <t>07.02.01</t>
  </si>
  <si>
    <t>Прикладная математика</t>
  </si>
  <si>
    <t>Экологические основы архитектурного проектирования</t>
  </si>
  <si>
    <t>Экологические основы архитектурного проетирования</t>
  </si>
  <si>
    <t>Начертательная геометрия</t>
  </si>
  <si>
    <t>Рисунок и живопись</t>
  </si>
  <si>
    <t>История архитектуры</t>
  </si>
  <si>
    <t>Типология зданий</t>
  </si>
  <si>
    <t>Архитектурное материаловедение</t>
  </si>
  <si>
    <t>Основы экономики архитектурного проетирования и строительства</t>
  </si>
  <si>
    <t>Информационные компьютерные технологии в архитектурном проектировании</t>
  </si>
  <si>
    <t>Изображение архитектурного замысла при проектировании</t>
  </si>
  <si>
    <t>Объемно-пространственная композиция с элементами макетирования</t>
  </si>
  <si>
    <t>Начальное архитетурное проектирование</t>
  </si>
  <si>
    <t>Основы градостроительного проектирования поселений с элементами благоустройства</t>
  </si>
  <si>
    <t>Архитектурная графика</t>
  </si>
  <si>
    <t>Обмерная</t>
  </si>
  <si>
    <t>Рисунок</t>
  </si>
  <si>
    <t>Макетная</t>
  </si>
  <si>
    <t>Автоматизированное проектирование</t>
  </si>
  <si>
    <t>Разработка отдельных архитектурных и объемно-планировочных решений в составе проектной документации</t>
  </si>
  <si>
    <t>Планирование и организация процесса архитектурного проектирования и строительства</t>
  </si>
  <si>
    <t>Основы строительного производства</t>
  </si>
  <si>
    <t>Контроль качества проектной документации и внесение изменений в проектную документацию</t>
  </si>
  <si>
    <t>Осуществление мероприятий по реализации принятых проектных решений</t>
  </si>
  <si>
    <t>Выполнение работ по профессии 13450 "Маляр"</t>
  </si>
  <si>
    <t>Выполнение работ по должности служащего 27534 "Чертежник-конструктор"</t>
  </si>
  <si>
    <t>Строительная</t>
  </si>
  <si>
    <t>Геодезическая</t>
  </si>
  <si>
    <t>Чертежник-конструктор</t>
  </si>
  <si>
    <t>Выполнение работ по одной или нескольким профессиям рабочих, должностям служащим</t>
  </si>
  <si>
    <t>ОК 2.</t>
  </si>
  <si>
    <t>ОК 3.</t>
  </si>
  <si>
    <t>ОК 4.</t>
  </si>
  <si>
    <t>ОК 5.</t>
  </si>
  <si>
    <t>ОК 6.</t>
  </si>
  <si>
    <t>Проявлять гражданско-патриотическую позицию, демонстрировать осознанное поведение на основе традиционных общечеловеческих ценностей, применять стандарты антикоррупционного поведения</t>
  </si>
  <si>
    <t>ОК 7.</t>
  </si>
  <si>
    <t>ОК 8.</t>
  </si>
  <si>
    <t>ОК 9.</t>
  </si>
  <si>
    <t>ОК 10.</t>
  </si>
  <si>
    <t>ОК 11.</t>
  </si>
  <si>
    <t>ПК 1.1.</t>
  </si>
  <si>
    <t>Подготавливать исходные данные для проектирования, в том числе для разработки отдельных архитектурных и объемно-планировочных решений</t>
  </si>
  <si>
    <t>ПК1.2.</t>
  </si>
  <si>
    <t>Разрабатывать отдельные архитектурные и объемно-планировочные решения в составе проектной документации</t>
  </si>
  <si>
    <t>ПК 1.3.</t>
  </si>
  <si>
    <t>Оформлять графически и текстом проектную документацию по разработанным отдельным архитектурным и объемно-планировочным решениям</t>
  </si>
  <si>
    <t>Пк 2.1.</t>
  </si>
  <si>
    <t>Определять объемы и сроки выполнения работ по проектированию в рамках поставленных руководителем задач</t>
  </si>
  <si>
    <t>ПК 2.2.</t>
  </si>
  <si>
    <t>Вносить изменения в архитектурный раздел проектной документации в соответствии с требованиями и рекомендациями заказчика, уполномоченных организаций</t>
  </si>
  <si>
    <t xml:space="preserve">  УП.01.02</t>
  </si>
  <si>
    <t xml:space="preserve">  УП.01.03</t>
  </si>
  <si>
    <t xml:space="preserve">  УП.01.04</t>
  </si>
  <si>
    <t xml:space="preserve">  УП.01.05</t>
  </si>
  <si>
    <t xml:space="preserve">  ПП.01.01</t>
  </si>
  <si>
    <t>ПМ 01</t>
  </si>
  <si>
    <t>МДК 01.01</t>
  </si>
  <si>
    <t>МДК 01.02</t>
  </si>
  <si>
    <t>ПМ 02</t>
  </si>
  <si>
    <t>МДК 02.01</t>
  </si>
  <si>
    <t>МДК 02.02</t>
  </si>
  <si>
    <t xml:space="preserve">  МДК 01.01</t>
  </si>
  <si>
    <t xml:space="preserve">  МДК 01.02</t>
  </si>
  <si>
    <t xml:space="preserve">  МДК 01.03</t>
  </si>
  <si>
    <t xml:space="preserve">  МДК 01.04</t>
  </si>
  <si>
    <t xml:space="preserve">  МДК 01.05</t>
  </si>
  <si>
    <t xml:space="preserve">  МДК 02.01</t>
  </si>
  <si>
    <t xml:space="preserve">  МДК 02.02</t>
  </si>
  <si>
    <t xml:space="preserve">  МДК 02.03</t>
  </si>
  <si>
    <t xml:space="preserve">  МДК 03.01</t>
  </si>
  <si>
    <t xml:space="preserve">  МДК 03.02</t>
  </si>
  <si>
    <t xml:space="preserve">  УП.03.01</t>
  </si>
  <si>
    <t xml:space="preserve">  УП.03.02</t>
  </si>
  <si>
    <t xml:space="preserve">  УП.03.03</t>
  </si>
  <si>
    <t xml:space="preserve">  УП.03.04</t>
  </si>
  <si>
    <t>ОК 01.</t>
  </si>
  <si>
    <t>ОК 02.</t>
  </si>
  <si>
    <t>ОК 03.</t>
  </si>
  <si>
    <t>ОК 04.</t>
  </si>
  <si>
    <t>ОК 05.</t>
  </si>
  <si>
    <t xml:space="preserve">  МД .02.01</t>
  </si>
  <si>
    <t>ОК 06.</t>
  </si>
  <si>
    <t>ОК 07.</t>
  </si>
  <si>
    <t>ОК 08.</t>
  </si>
  <si>
    <t>ОК 09.</t>
  </si>
  <si>
    <t xml:space="preserve">  УП.030.4</t>
  </si>
  <si>
    <t>ПК 1.2.</t>
  </si>
  <si>
    <t>ПК 2.1.</t>
  </si>
  <si>
    <t>ОК 1.</t>
  </si>
  <si>
    <t>МДК 01.03</t>
  </si>
  <si>
    <t>МДК 01.04</t>
  </si>
  <si>
    <t>МДК 01.05</t>
  </si>
  <si>
    <t>Конструкции зданий и сооружений с элементами статики.</t>
  </si>
  <si>
    <t xml:space="preserve">Конструкции зданий и сооружений с элементами статики. </t>
  </si>
  <si>
    <t>УП.01.02</t>
  </si>
  <si>
    <t>УП.01.03</t>
  </si>
  <si>
    <t>УП.01.04</t>
  </si>
  <si>
    <t>УП.01.05</t>
  </si>
  <si>
    <t>ПП.01.01</t>
  </si>
  <si>
    <t>МДК 02.03</t>
  </si>
  <si>
    <t>МДК 03.01</t>
  </si>
  <si>
    <t>МДК 03.02</t>
  </si>
  <si>
    <t>УП.03.01</t>
  </si>
  <si>
    <t>УП.03.02</t>
  </si>
  <si>
    <t>УП.03.03</t>
  </si>
  <si>
    <t>УП.03.04</t>
  </si>
  <si>
    <t>Иностранного языка</t>
  </si>
  <si>
    <t>Прикладной математики</t>
  </si>
  <si>
    <t>Архитектурной графики</t>
  </si>
  <si>
    <t>Начертательной геометрии</t>
  </si>
  <si>
    <t>Рисунка и живописи</t>
  </si>
  <si>
    <t>Истории архитектуры</t>
  </si>
  <si>
    <t>Экологических основ архитектурного проектирования</t>
  </si>
  <si>
    <t>Архитектурного проектирования и типологии зданий</t>
  </si>
  <si>
    <t>Основ строительного производства</t>
  </si>
  <si>
    <t>Экономики архитектурного проектирования и строительства</t>
  </si>
  <si>
    <t>Объемно-пространственной композиции</t>
  </si>
  <si>
    <t>основ градостроительства</t>
  </si>
  <si>
    <t>Конструкций зданий и сооружений</t>
  </si>
  <si>
    <t>Самостоятельной и воспитательной работы</t>
  </si>
  <si>
    <t>Методический</t>
  </si>
  <si>
    <t>Архитектурного материаловедения</t>
  </si>
  <si>
    <t>Компьютерной графики и автоматизированных систем проектирования</t>
  </si>
  <si>
    <t>Информационных технологий</t>
  </si>
  <si>
    <t>Малярных и облицовачных работ</t>
  </si>
  <si>
    <t>3,4,5,6</t>
  </si>
  <si>
    <t>Основы экономики архитектурного проектирования и строительства</t>
  </si>
  <si>
    <t>ПМ.03.ЭК</t>
  </si>
  <si>
    <t>5,6,7</t>
  </si>
  <si>
    <t>Подготовка  выпускной квалификационной работы</t>
  </si>
  <si>
    <t>Защита выпускной квалификационной работы и проведение  демонстрационного экзамена</t>
  </si>
  <si>
    <t xml:space="preserve">                                                                                                                                 Государственная (итоговая) аттестация
1. Выполнение дипломного проекта (работы) с _18.05_ по _21.06___ (всего 1 нед.)
2. Проведение демонстрационного экзамена и защита дипломного проекта (работы) с __22.06____ по __30.06___ (всего 1 нед.)</t>
  </si>
  <si>
    <t>Экзамен квалификационный</t>
  </si>
  <si>
    <t>Конструкции зданий и сооружений с элементами статики</t>
  </si>
  <si>
    <t>Экз</t>
  </si>
  <si>
    <t>Комплексный экзамен</t>
  </si>
  <si>
    <t>МДК 02.01 Планирование и организация процесса архитектурного проектирования и строительства</t>
  </si>
  <si>
    <t>МДК 02.03 Контроль качества проектной документации и внесение изменений в проектную документацию</t>
  </si>
  <si>
    <t>1. Настоящий учебный план основной профессиональной образовательной программы среднего профессионального образования ТОГБПОУ "Многоотраслевой колледж" разработан на основе Федерельного образовательного стандарта по специальности среднего профессионального образования (далее СПО), утвержденного приказом Министерства просвещения Российской Федерации №692 от 4 октября 2021г., зарегистрирован Министерством юстиции (регистрационный №65795 от 12 ноября 2021г.) 07.02.01 Архитектура ;приказа Министерства науки и высшего образования Российской Федерации № 885 и Министерства просвещения Российской Федерации № 390 от 5 августа 2020 г. (ред. от 18 ноября 2020 г.) (зарегистрировано в Минюсте России 11 сентября 2020 г. № 59778).</t>
  </si>
  <si>
    <t>4. Учебная  практика в количестве 12 недель реализуется концентрированно  в рамках профессиональных модулей. Производственная практика (по профилю специальности) в количестве 4 недель реализуется концентрированно в несколько периодов в рамках професииональных модулей. Производственная  практика  (преддипломная) в количестве 4 недель реализуется перед ГИА и направлена на углубление студентом первоначального профессионального опыта, проверку его готовности к самостоятельной трудовой деятель-ности, а также на подготовку к выполнению выпускной квалификационной работы - дипломного проекта. Форма атестации по производственной  практике (преддипломной) - зачет.</t>
  </si>
  <si>
    <t>7. В целях совершенствования подготовки по основам военной службы  в период обучения проводятся учебные сборы (Пункт 1 статьи 13 Федерального закона «О воинской обязанности и военной службе» от 28 марта 1998 г. № 53-ФЗ (ред. от 23.06.2014)); (Собрание законодательства Российской Федерации, 1998, № 13, ст. 1475; 2004, № 35, ст. 3607; 2005, № 30, ст. 3111; 2007, №49, ст. 6070; 2008, № 30 ст.3616; от 30.12.2012 N 288-ФЗ ст. 54; от 02.07.2013 N 185-ФЗ ст. 13).  В графике учебного процесса на текущий учебный год отражается время проведения учебных сборов, в соответствии с общеобластным графиком.</t>
  </si>
  <si>
    <t>8. Рабочий учебный план составлен с учетом потребностей регионального рынка труда. Вариативная часть ОПОП направлена на формирование профессиональных компетенций, соответствующих основным видам профессиональной деятельности по специальности 07.02.01Архитектура.</t>
  </si>
  <si>
    <t>9. Государственная (итоговая) аттестация включает подготовку и защиту выпускной квалификационной работы - дипломного проекта и проведение демонстрационного экзамена. Тематика дипломного проекта соответствует содержанию  ПМ01.</t>
  </si>
  <si>
    <t xml:space="preserve">3.Общеобразовательный цикл ППССЗ сформирован на основании методических рекомендации по реализации среднего общего образования в пределах освоения ОП СПО на базе основного общего образования с учетом требований ФГОС СПО и регламентируется следующими нормативными актами:
‒ Федеральный закон от 29.12.2012 № 273-ФЗ (ред. от 31.07.2020) «Об образовании в Российской Федерации» (с изм. и доп., вступ. в силу с 01.09.2020);
‒ приказом Минобрнауки России от 17.05.2012г. №413 (ред. от 29.06.2017) «Об утверждении федерального государственного образовательного стандарта среднего общего образования» (Зарегистрировано в Минюсте России от 07.06.2012 №24480);
‒ письмом Минобрнауки России от 20.06.2017 № ТС-194/08 «Об организации изучения учебного предмета «Астрономия» (вместе с «Методическими рекомендациями по введению учебного предмета «Астрономия» как обязательного для изучения на уровне среднего общего образования»);
‒ письмом Минпросвещения России от 20.12.2018 № 03-510 «О направлении информации» (вместе с «Рекомендациями по применению норм законодательства в части обеспечения возможности получения образования на родных языках из числа языков народов Российской Федерации, изучения государственных языков республик Российской Федерации, родных языков из числа языков народов Российской Федерации, в том числе русского как родного»);
‒ приказом Министерства просвещения Российской Федерации от 28.08.2020 № 442 «Об утверждении Порядка организации и осуществления образовательной деятельности по основным общеобразовательным программам - образовательным программам начального общего, основного общего и среднего общего образования» (Зарегистрировано в Минюсте России 06.10.2020 N 60252). 
– письмом Минпросвещения России от 25.08.2022 No 05-1443 «Об интеграции курса «Россия -Моя история»;  курс  «Россия – моя история» реализуется в рамках общеобразовательного блока и проводится за счёт объёма времени, отводимого на изучение учебной дисциплины «История».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</si>
</sst>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FC19]d\ mmmm\ yyyy\ &quot;г.&quot;"/>
    <numFmt numFmtId="178" formatCode="[$-F800]dddd\,\ mmmm\ dd\,\ yyyy"/>
  </numFmts>
  <fonts count="63">
    <font>
      <sz val="8"/>
      <color indexed="8"/>
      <name val="Tahoma"/>
      <family val="0"/>
    </font>
    <font>
      <sz val="8"/>
      <name val="Tahoma"/>
      <family val="2"/>
    </font>
    <font>
      <sz val="9"/>
      <color indexed="8"/>
      <name val="Tahoma"/>
      <family val="2"/>
    </font>
    <font>
      <b/>
      <sz val="9"/>
      <color indexed="8"/>
      <name val="Tahoma"/>
      <family val="2"/>
    </font>
    <font>
      <i/>
      <sz val="8"/>
      <color indexed="8"/>
      <name val="Tahoma"/>
      <family val="2"/>
    </font>
    <font>
      <sz val="9"/>
      <color indexed="8"/>
      <name val="Arial"/>
      <family val="2"/>
    </font>
    <font>
      <b/>
      <sz val="8"/>
      <color indexed="8"/>
      <name val="Tahoma"/>
      <family val="2"/>
    </font>
    <font>
      <i/>
      <sz val="15"/>
      <color indexed="8"/>
      <name val="Arial"/>
      <family val="2"/>
    </font>
    <font>
      <b/>
      <sz val="22"/>
      <color indexed="8"/>
      <name val="Times New Roman"/>
      <family val="1"/>
    </font>
    <font>
      <sz val="11"/>
      <color indexed="8"/>
      <name val="Arial"/>
      <family val="2"/>
    </font>
    <font>
      <b/>
      <sz val="10"/>
      <color indexed="8"/>
      <name val="Arial"/>
      <family val="2"/>
    </font>
    <font>
      <sz val="12"/>
      <color indexed="8"/>
      <name val="Arial"/>
      <family val="2"/>
    </font>
    <font>
      <b/>
      <sz val="8"/>
      <color indexed="8"/>
      <name val="Arial"/>
      <family val="2"/>
    </font>
    <font>
      <sz val="10"/>
      <color indexed="8"/>
      <name val="Arial"/>
      <family val="2"/>
    </font>
    <font>
      <b/>
      <sz val="11"/>
      <color indexed="8"/>
      <name val="Arial"/>
      <family val="2"/>
    </font>
    <font>
      <sz val="10"/>
      <color indexed="8"/>
      <name val="Tahoma"/>
      <family val="2"/>
    </font>
    <font>
      <sz val="7"/>
      <color indexed="8"/>
      <name val="Tahoma"/>
      <family val="2"/>
    </font>
    <font>
      <sz val="10"/>
      <name val="Tahoma"/>
      <family val="2"/>
    </font>
    <font>
      <b/>
      <sz val="9"/>
      <name val="Tahoma"/>
      <family val="2"/>
    </font>
    <font>
      <sz val="9"/>
      <name val="Tahoma"/>
      <family val="2"/>
    </font>
    <font>
      <b/>
      <sz val="12"/>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
      <color indexed="12"/>
      <name val="Tahom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
      <color indexed="20"/>
      <name val="Tahoma"/>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Tahoma"/>
      <family val="2"/>
    </font>
    <font>
      <sz val="11"/>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Tahom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
      <color theme="11"/>
      <name val="Tahoma"/>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Tahoma"/>
      <family val="2"/>
    </font>
    <font>
      <sz val="9"/>
      <color theme="1"/>
      <name val="Tahoma"/>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04997999966144562"/>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medium"/>
      <right style="thin"/>
      <top style="medium"/>
      <bottom style="medium"/>
    </border>
    <border>
      <left style="thin"/>
      <right style="medium"/>
      <top style="medium"/>
      <bottom style="medium"/>
    </border>
    <border>
      <left style="thin"/>
      <right style="medium"/>
      <top style="thin"/>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medium"/>
      <bottom style="medium"/>
    </border>
    <border>
      <left>
        <color indexed="63"/>
      </left>
      <right style="thin"/>
      <top style="medium"/>
      <bottom style="medium"/>
    </border>
    <border>
      <left style="medium"/>
      <right style="thin"/>
      <top style="thin"/>
      <bottom style="thin"/>
    </border>
    <border>
      <left style="thin"/>
      <right>
        <color indexed="63"/>
      </right>
      <top>
        <color indexed="63"/>
      </top>
      <bottom style="thin"/>
    </border>
    <border>
      <left style="medium"/>
      <right style="thin"/>
      <top style="medium"/>
      <bottom style="thin"/>
    </border>
    <border>
      <left style="thin"/>
      <right style="thin"/>
      <top style="medium"/>
      <bottom style="thin"/>
    </border>
    <border>
      <left style="thin"/>
      <right>
        <color indexed="63"/>
      </right>
      <top style="thin"/>
      <bottom>
        <color indexed="63"/>
      </bottom>
    </border>
    <border>
      <left style="thin"/>
      <right>
        <color indexed="63"/>
      </right>
      <top style="medium"/>
      <bottom style="thin"/>
    </border>
    <border>
      <left style="medium"/>
      <right style="thin"/>
      <top>
        <color indexed="63"/>
      </top>
      <bottom style="thin"/>
    </border>
    <border>
      <left>
        <color indexed="63"/>
      </left>
      <right style="medium"/>
      <top>
        <color indexed="63"/>
      </top>
      <bottom style="thin"/>
    </border>
    <border>
      <left>
        <color indexed="63"/>
      </left>
      <right style="thin"/>
      <top>
        <color indexed="63"/>
      </top>
      <bottom style="thin"/>
    </border>
    <border>
      <left/>
      <right style="medium"/>
      <top style="thin"/>
      <bottom style="thin"/>
    </border>
    <border>
      <left style="medium"/>
      <right style="thin"/>
      <top style="thin"/>
      <bottom style="medium"/>
    </border>
    <border>
      <left style="medium"/>
      <right>
        <color indexed="63"/>
      </right>
      <top style="thin"/>
      <bottom style="medium"/>
    </border>
    <border>
      <left>
        <color indexed="63"/>
      </left>
      <right>
        <color indexed="63"/>
      </right>
      <top style="thin"/>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thin"/>
      <bottom style="medium"/>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thin"/>
      <top style="thin"/>
      <bottom>
        <color indexed="63"/>
      </bottom>
    </border>
    <border>
      <left>
        <color indexed="63"/>
      </left>
      <right style="thin"/>
      <top>
        <color indexed="63"/>
      </top>
      <bottom>
        <color indexed="63"/>
      </bottom>
    </border>
    <border>
      <left style="thin"/>
      <right style="medium"/>
      <top style="thin"/>
      <bottom style="medium"/>
    </border>
    <border>
      <left style="thin"/>
      <right style="medium"/>
      <top style="medium"/>
      <bottom style="thin"/>
    </border>
    <border>
      <left style="medium"/>
      <right style="thin"/>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style="thin"/>
      <top style="thin"/>
      <bottom>
        <color indexed="63"/>
      </bottom>
    </border>
    <border>
      <left style="thin"/>
      <right style="medium"/>
      <top style="thin"/>
      <bottom>
        <color indexed="63"/>
      </bottom>
    </border>
    <border>
      <left>
        <color indexed="63"/>
      </left>
      <right>
        <color indexed="63"/>
      </right>
      <top>
        <color indexed="63"/>
      </top>
      <bottom style="medium"/>
    </border>
    <border>
      <left style="medium"/>
      <right>
        <color indexed="63"/>
      </right>
      <top style="medium"/>
      <bottom style="medium"/>
    </border>
    <border>
      <left style="medium"/>
      <right style="thin"/>
      <top>
        <color indexed="63"/>
      </top>
      <bottom>
        <color indexed="63"/>
      </bottom>
    </border>
    <border>
      <left style="thin"/>
      <right style="thin"/>
      <top/>
      <bottom/>
    </border>
    <border>
      <left style="thin"/>
      <right/>
      <top/>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style="medium"/>
      <top style="medium"/>
      <bottom>
        <color indexed="63"/>
      </bottom>
    </border>
    <border>
      <left>
        <color indexed="63"/>
      </left>
      <right style="thin"/>
      <top style="medium"/>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style="thin"/>
      <top style="thin"/>
      <bottom style="hair"/>
    </border>
    <border>
      <left>
        <color indexed="63"/>
      </left>
      <right style="thin"/>
      <top style="hair"/>
      <bottom style="hair"/>
    </border>
    <border>
      <left>
        <color indexed="63"/>
      </left>
      <right>
        <color indexed="63"/>
      </right>
      <top style="hair"/>
      <bottom style="hair"/>
    </border>
    <border>
      <left style="thin"/>
      <right style="thin"/>
      <top style="thin"/>
      <bottom style="hair"/>
    </border>
    <border>
      <left style="thin"/>
      <right style="thin"/>
      <top style="hair"/>
      <bottom style="thin"/>
    </border>
    <border>
      <left style="thin"/>
      <right>
        <color indexed="63"/>
      </right>
      <top style="thin"/>
      <bottom style="hair"/>
    </border>
    <border>
      <left>
        <color indexed="63"/>
      </left>
      <right style="thin"/>
      <top style="hair"/>
      <bottom style="thin"/>
    </border>
    <border>
      <left>
        <color indexed="63"/>
      </left>
      <right>
        <color indexed="63"/>
      </right>
      <top style="hair"/>
      <bottom style="thin"/>
    </border>
    <border>
      <left style="thin"/>
      <right style="thin"/>
      <top style="hair"/>
      <bottom style="hair"/>
    </border>
    <border>
      <left style="thin"/>
      <right>
        <color indexed="63"/>
      </right>
      <top style="hair"/>
      <bottom style="hair"/>
    </border>
    <border>
      <left style="thin"/>
      <right>
        <color indexed="63"/>
      </right>
      <top style="hair"/>
      <bottom style="thin"/>
    </border>
    <border>
      <left>
        <color indexed="63"/>
      </left>
      <right>
        <color indexed="63"/>
      </right>
      <top style="thin"/>
      <bottom style="hair"/>
    </border>
    <border>
      <left style="thin"/>
      <right style="thin"/>
      <top>
        <color indexed="63"/>
      </top>
      <bottom style="hair"/>
    </border>
    <border>
      <left style="thin"/>
      <right style="thin"/>
      <top>
        <color indexed="63"/>
      </top>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thin"/>
      <bottom>
        <color indexed="63"/>
      </bottom>
    </border>
    <border>
      <left style="medium"/>
      <right style="medium"/>
      <top>
        <color indexed="63"/>
      </top>
      <bottom>
        <color indexed="63"/>
      </bottom>
    </border>
    <border>
      <left style="medium"/>
      <right/>
      <top style="thin"/>
      <bottom style="thin"/>
    </border>
    <border>
      <left style="medium"/>
      <right/>
      <top>
        <color indexed="63"/>
      </top>
      <bottom style="thin"/>
    </border>
    <border>
      <left style="medium"/>
      <right style="medium"/>
      <top>
        <color indexed="63"/>
      </top>
      <bottom style="thin"/>
    </border>
    <border>
      <left style="medium"/>
      <right/>
      <top style="medium"/>
      <bottom style="thin"/>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170" fontId="0" fillId="0" borderId="0">
      <alignment/>
      <protection/>
    </xf>
    <xf numFmtId="45" fontId="0" fillId="0" borderId="0">
      <alignment/>
      <protection/>
    </xf>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lignment/>
      <protection/>
    </xf>
    <xf numFmtId="0" fontId="58" fillId="0" borderId="9" applyNumberFormat="0" applyFill="0" applyAlignment="0" applyProtection="0"/>
    <xf numFmtId="0" fontId="59" fillId="0" borderId="0" applyNumberFormat="0" applyFill="0" applyBorder="0" applyAlignment="0" applyProtection="0"/>
    <xf numFmtId="168" fontId="0" fillId="0" borderId="0">
      <alignment/>
      <protection/>
    </xf>
    <xf numFmtId="171" fontId="0" fillId="0" borderId="0">
      <alignment/>
      <protection/>
    </xf>
    <xf numFmtId="0" fontId="60" fillId="32" borderId="0" applyNumberFormat="0" applyBorder="0" applyAlignment="0" applyProtection="0"/>
  </cellStyleXfs>
  <cellXfs count="718">
    <xf numFmtId="0" fontId="0" fillId="0" borderId="0" xfId="0" applyAlignment="1">
      <alignment/>
    </xf>
    <xf numFmtId="0" fontId="0" fillId="0" borderId="0" xfId="0" applyFont="1" applyAlignment="1">
      <alignment/>
    </xf>
    <xf numFmtId="0" fontId="2" fillId="0" borderId="0" xfId="53">
      <alignment/>
      <protection/>
    </xf>
    <xf numFmtId="0" fontId="2" fillId="33" borderId="0" xfId="53" applyFont="1" applyFill="1" applyBorder="1" applyAlignment="1" applyProtection="1">
      <alignment horizontal="left" vertical="center"/>
      <protection locked="0"/>
    </xf>
    <xf numFmtId="0" fontId="2" fillId="0" borderId="0" xfId="54">
      <alignment/>
      <protection/>
    </xf>
    <xf numFmtId="0" fontId="2" fillId="33" borderId="10" xfId="54" applyFont="1" applyFill="1" applyBorder="1" applyAlignment="1" applyProtection="1">
      <alignment horizontal="center" vertical="center"/>
      <protection locked="0"/>
    </xf>
    <xf numFmtId="0" fontId="0" fillId="0" borderId="0" xfId="55">
      <alignment/>
      <protection/>
    </xf>
    <xf numFmtId="0" fontId="3" fillId="34" borderId="10" xfId="55" applyNumberFormat="1" applyFont="1" applyFill="1" applyBorder="1" applyAlignment="1">
      <alignment horizontal="left" vertical="center"/>
      <protection/>
    </xf>
    <xf numFmtId="0" fontId="3" fillId="34" borderId="10" xfId="55" applyFont="1" applyFill="1" applyBorder="1" applyAlignment="1">
      <alignment horizontal="left" vertical="center"/>
      <protection/>
    </xf>
    <xf numFmtId="0" fontId="0" fillId="33" borderId="10" xfId="55" applyFont="1" applyFill="1" applyBorder="1" applyAlignment="1" applyProtection="1">
      <alignment horizontal="left" vertical="center"/>
      <protection locked="0"/>
    </xf>
    <xf numFmtId="0" fontId="3" fillId="34" borderId="11" xfId="55" applyFont="1" applyFill="1" applyBorder="1" applyAlignment="1">
      <alignment horizontal="left" vertical="center"/>
      <protection/>
    </xf>
    <xf numFmtId="0" fontId="3" fillId="34" borderId="11" xfId="55" applyNumberFormat="1" applyFont="1" applyFill="1" applyBorder="1" applyAlignment="1">
      <alignment horizontal="left" vertical="center"/>
      <protection/>
    </xf>
    <xf numFmtId="0" fontId="4" fillId="33" borderId="10" xfId="55" applyFont="1" applyFill="1" applyBorder="1" applyAlignment="1" applyProtection="1">
      <alignment horizontal="left" vertical="center"/>
      <protection locked="0"/>
    </xf>
    <xf numFmtId="0" fontId="2" fillId="35" borderId="10" xfId="54" applyNumberFormat="1" applyFont="1" applyFill="1" applyBorder="1" applyAlignment="1" applyProtection="1">
      <alignment horizontal="left" vertical="center" wrapText="1"/>
      <protection locked="0"/>
    </xf>
    <xf numFmtId="0" fontId="2" fillId="0" borderId="0" xfId="54" applyFont="1" applyAlignment="1">
      <alignment horizontal="left" vertical="center"/>
      <protection/>
    </xf>
    <xf numFmtId="0" fontId="2" fillId="34" borderId="10" xfId="54" applyNumberFormat="1" applyFont="1" applyFill="1" applyBorder="1" applyAlignment="1">
      <alignment horizontal="left" vertical="center"/>
      <protection/>
    </xf>
    <xf numFmtId="0" fontId="2" fillId="0" borderId="10" xfId="54" applyNumberFormat="1" applyFont="1" applyBorder="1" applyAlignment="1">
      <alignment horizontal="left" vertical="center"/>
      <protection/>
    </xf>
    <xf numFmtId="0" fontId="5" fillId="33" borderId="10" xfId="54" applyFont="1" applyFill="1" applyBorder="1" applyAlignment="1" applyProtection="1">
      <alignment horizontal="center" vertical="center"/>
      <protection locked="0"/>
    </xf>
    <xf numFmtId="0" fontId="2" fillId="33" borderId="10" xfId="54" applyFont="1" applyFill="1" applyBorder="1" applyAlignment="1" applyProtection="1">
      <alignment horizontal="center" vertical="center" wrapText="1"/>
      <protection locked="0"/>
    </xf>
    <xf numFmtId="0" fontId="0" fillId="0" borderId="10" xfId="55" applyNumberFormat="1" applyFont="1" applyBorder="1" applyAlignment="1" applyProtection="1">
      <alignment horizontal="center" vertical="center"/>
      <protection locked="0"/>
    </xf>
    <xf numFmtId="0" fontId="0" fillId="33" borderId="10" xfId="55" applyNumberFormat="1" applyFont="1" applyFill="1" applyBorder="1" applyAlignment="1" applyProtection="1">
      <alignment horizontal="center" vertical="center"/>
      <protection locked="0"/>
    </xf>
    <xf numFmtId="0" fontId="0" fillId="0" borderId="0" xfId="55" applyFont="1" applyAlignment="1" applyProtection="1">
      <alignment horizontal="center" vertical="center"/>
      <protection locked="0"/>
    </xf>
    <xf numFmtId="0" fontId="0" fillId="0" borderId="0" xfId="55" applyFont="1" applyAlignment="1" applyProtection="1">
      <alignment horizontal="left" vertical="center"/>
      <protection locked="0"/>
    </xf>
    <xf numFmtId="0" fontId="10" fillId="0" borderId="0" xfId="55" applyFont="1" applyAlignment="1" applyProtection="1">
      <alignment horizontal="left" vertical="center"/>
      <protection locked="0"/>
    </xf>
    <xf numFmtId="0" fontId="0" fillId="0" borderId="0" xfId="55" applyFont="1" applyAlignment="1" applyProtection="1">
      <alignment horizontal="left" vertical="top" wrapText="1"/>
      <protection locked="0"/>
    </xf>
    <xf numFmtId="0" fontId="6" fillId="0" borderId="10" xfId="55" applyNumberFormat="1" applyFont="1" applyBorder="1" applyAlignment="1" applyProtection="1">
      <alignment horizontal="center" vertical="center"/>
      <protection locked="0"/>
    </xf>
    <xf numFmtId="0" fontId="0" fillId="36" borderId="0" xfId="55" applyFill="1">
      <alignment/>
      <protection/>
    </xf>
    <xf numFmtId="0" fontId="0" fillId="36" borderId="0" xfId="55" applyFont="1" applyFill="1" applyAlignment="1" applyProtection="1">
      <alignment horizontal="center" vertical="center"/>
      <protection locked="0"/>
    </xf>
    <xf numFmtId="0" fontId="0" fillId="36" borderId="10" xfId="55" applyNumberFormat="1" applyFont="1" applyFill="1" applyBorder="1" applyAlignment="1" applyProtection="1">
      <alignment horizontal="center" vertical="center"/>
      <protection locked="0"/>
    </xf>
    <xf numFmtId="0" fontId="0" fillId="37" borderId="12" xfId="55" applyNumberFormat="1" applyFont="1" applyFill="1" applyBorder="1" applyAlignment="1">
      <alignment horizontal="center" vertical="center"/>
      <protection/>
    </xf>
    <xf numFmtId="0" fontId="0" fillId="37" borderId="13" xfId="55" applyNumberFormat="1" applyFont="1" applyFill="1" applyBorder="1" applyAlignment="1">
      <alignment horizontal="center" vertical="center"/>
      <protection/>
    </xf>
    <xf numFmtId="0" fontId="0" fillId="37" borderId="10" xfId="55" applyNumberFormat="1" applyFont="1" applyFill="1" applyBorder="1" applyAlignment="1" applyProtection="1">
      <alignment horizontal="center" vertical="center"/>
      <protection locked="0"/>
    </xf>
    <xf numFmtId="0" fontId="0" fillId="37" borderId="14" xfId="55" applyNumberFormat="1" applyFont="1" applyFill="1" applyBorder="1" applyAlignment="1" applyProtection="1">
      <alignment horizontal="center" vertical="center"/>
      <protection locked="0"/>
    </xf>
    <xf numFmtId="0" fontId="0" fillId="37" borderId="15" xfId="55" applyNumberFormat="1" applyFont="1" applyFill="1" applyBorder="1" applyAlignment="1">
      <alignment horizontal="center" vertical="center"/>
      <protection/>
    </xf>
    <xf numFmtId="0" fontId="0" fillId="37" borderId="15" xfId="55" applyNumberFormat="1" applyFont="1" applyFill="1" applyBorder="1" applyAlignment="1" applyProtection="1">
      <alignment horizontal="center" vertical="center"/>
      <protection locked="0"/>
    </xf>
    <xf numFmtId="0" fontId="0" fillId="37" borderId="16" xfId="55" applyNumberFormat="1" applyFont="1" applyFill="1" applyBorder="1" applyAlignment="1" applyProtection="1">
      <alignment horizontal="center" vertical="center"/>
      <protection locked="0"/>
    </xf>
    <xf numFmtId="0" fontId="0" fillId="37" borderId="10" xfId="55" applyNumberFormat="1" applyFont="1" applyFill="1" applyBorder="1" applyAlignment="1">
      <alignment horizontal="center" vertical="center"/>
      <protection/>
    </xf>
    <xf numFmtId="0" fontId="0" fillId="37" borderId="17" xfId="55" applyNumberFormat="1" applyFont="1" applyFill="1" applyBorder="1" applyAlignment="1">
      <alignment horizontal="center" vertical="center"/>
      <protection/>
    </xf>
    <xf numFmtId="0" fontId="2" fillId="37" borderId="10" xfId="54" applyFont="1" applyFill="1" applyBorder="1" applyAlignment="1">
      <alignment horizontal="center" vertical="center"/>
      <protection/>
    </xf>
    <xf numFmtId="0" fontId="2" fillId="38" borderId="18" xfId="54" applyFill="1" applyBorder="1">
      <alignment/>
      <protection/>
    </xf>
    <xf numFmtId="0" fontId="2" fillId="37" borderId="18" xfId="54" applyNumberFormat="1" applyFont="1" applyFill="1" applyBorder="1" applyAlignment="1">
      <alignment horizontal="left" vertical="center" wrapText="1"/>
      <protection/>
    </xf>
    <xf numFmtId="0" fontId="2" fillId="37" borderId="18" xfId="54" applyFont="1" applyFill="1" applyBorder="1" applyAlignment="1">
      <alignment horizontal="left" vertical="center" wrapText="1"/>
      <protection/>
    </xf>
    <xf numFmtId="0" fontId="2" fillId="33" borderId="18" xfId="54" applyFont="1" applyFill="1" applyBorder="1" applyAlignment="1" applyProtection="1">
      <alignment horizontal="center" vertical="center"/>
      <protection locked="0"/>
    </xf>
    <xf numFmtId="0" fontId="2" fillId="37" borderId="10" xfId="54" applyFont="1" applyFill="1" applyBorder="1" applyAlignment="1" applyProtection="1">
      <alignment horizontal="left" vertical="center" wrapText="1"/>
      <protection locked="0"/>
    </xf>
    <xf numFmtId="0" fontId="3" fillId="37" borderId="10" xfId="54" applyFont="1" applyFill="1" applyBorder="1" applyAlignment="1" applyProtection="1">
      <alignment horizontal="left" vertical="center" wrapText="1"/>
      <protection locked="0"/>
    </xf>
    <xf numFmtId="0" fontId="0" fillId="37" borderId="10" xfId="55" applyNumberFormat="1" applyFont="1" applyFill="1" applyBorder="1" applyAlignment="1">
      <alignment horizontal="center" vertical="center"/>
      <protection/>
    </xf>
    <xf numFmtId="0" fontId="0" fillId="37" borderId="17" xfId="55" applyNumberFormat="1" applyFont="1" applyFill="1" applyBorder="1" applyAlignment="1">
      <alignment horizontal="center" vertical="center"/>
      <protection/>
    </xf>
    <xf numFmtId="0" fontId="15" fillId="33" borderId="10" xfId="55" applyNumberFormat="1" applyFont="1" applyFill="1" applyBorder="1" applyAlignment="1" applyProtection="1">
      <alignment horizontal="center" vertical="center"/>
      <protection locked="0"/>
    </xf>
    <xf numFmtId="0" fontId="0" fillId="38" borderId="0" xfId="55" applyFont="1" applyFill="1" applyAlignment="1" applyProtection="1">
      <alignment horizontal="center" vertical="center"/>
      <protection locked="0"/>
    </xf>
    <xf numFmtId="0" fontId="0" fillId="38" borderId="0" xfId="55" applyFill="1">
      <alignment/>
      <protection/>
    </xf>
    <xf numFmtId="0" fontId="10" fillId="38" borderId="0" xfId="55" applyFont="1" applyFill="1" applyAlignment="1" applyProtection="1">
      <alignment horizontal="left" vertical="center"/>
      <protection locked="0"/>
    </xf>
    <xf numFmtId="0" fontId="0" fillId="38" borderId="19" xfId="55" applyFont="1" applyFill="1" applyBorder="1" applyAlignment="1" applyProtection="1">
      <alignment horizontal="center" vertical="center"/>
      <protection locked="0"/>
    </xf>
    <xf numFmtId="0" fontId="0" fillId="36" borderId="10" xfId="55" applyNumberFormat="1" applyFont="1" applyFill="1" applyBorder="1" applyAlignment="1" applyProtection="1">
      <alignment horizontal="center" vertical="center" textRotation="90"/>
      <protection locked="0"/>
    </xf>
    <xf numFmtId="0" fontId="15" fillId="33" borderId="10" xfId="55" applyNumberFormat="1" applyFont="1" applyFill="1" applyBorder="1" applyAlignment="1" applyProtection="1">
      <alignment vertical="center"/>
      <protection locked="0"/>
    </xf>
    <xf numFmtId="0" fontId="0" fillId="0" borderId="10" xfId="55" applyBorder="1">
      <alignment/>
      <protection/>
    </xf>
    <xf numFmtId="0" fontId="6" fillId="33" borderId="20" xfId="55" applyNumberFormat="1" applyFont="1" applyFill="1" applyBorder="1" applyAlignment="1" applyProtection="1">
      <alignment horizontal="center" vertical="center"/>
      <protection locked="0"/>
    </xf>
    <xf numFmtId="0" fontId="15" fillId="33" borderId="20" xfId="55" applyNumberFormat="1" applyFont="1" applyFill="1" applyBorder="1" applyAlignment="1" applyProtection="1">
      <alignment horizontal="center" vertical="center"/>
      <protection locked="0"/>
    </xf>
    <xf numFmtId="0" fontId="15" fillId="33" borderId="21" xfId="55" applyNumberFormat="1" applyFont="1" applyFill="1" applyBorder="1" applyAlignment="1" applyProtection="1">
      <alignment horizontal="center" vertical="center"/>
      <protection locked="0"/>
    </xf>
    <xf numFmtId="0" fontId="15" fillId="33" borderId="21" xfId="55" applyNumberFormat="1" applyFont="1" applyFill="1" applyBorder="1" applyAlignment="1" applyProtection="1">
      <alignment vertical="center"/>
      <protection locked="0"/>
    </xf>
    <xf numFmtId="0" fontId="0" fillId="0" borderId="0" xfId="55" applyNumberFormat="1" applyFont="1" applyBorder="1" applyAlignment="1" applyProtection="1">
      <alignment horizontal="center" vertical="center"/>
      <protection locked="0"/>
    </xf>
    <xf numFmtId="0" fontId="14" fillId="0" borderId="0" xfId="55" applyFont="1" applyAlignment="1" applyProtection="1">
      <alignment vertical="top"/>
      <protection locked="0"/>
    </xf>
    <xf numFmtId="0" fontId="1" fillId="37" borderId="10" xfId="55" applyFont="1" applyFill="1" applyBorder="1" applyAlignment="1" applyProtection="1">
      <alignment horizontal="left" vertical="center"/>
      <protection locked="0"/>
    </xf>
    <xf numFmtId="0" fontId="18" fillId="34" borderId="11" xfId="55" applyNumberFormat="1" applyFont="1" applyFill="1" applyBorder="1" applyAlignment="1">
      <alignment horizontal="left" vertical="center" wrapText="1"/>
      <protection/>
    </xf>
    <xf numFmtId="0" fontId="18" fillId="34" borderId="10" xfId="55" applyNumberFormat="1" applyFont="1" applyFill="1" applyBorder="1" applyAlignment="1">
      <alignment horizontal="left" vertical="center" wrapText="1"/>
      <protection/>
    </xf>
    <xf numFmtId="0" fontId="0" fillId="0" borderId="22" xfId="55" applyBorder="1">
      <alignment/>
      <protection/>
    </xf>
    <xf numFmtId="0" fontId="3" fillId="34" borderId="10" xfId="55" applyNumberFormat="1" applyFont="1" applyFill="1" applyBorder="1" applyAlignment="1">
      <alignment horizontal="left" vertical="center" wrapText="1"/>
      <protection/>
    </xf>
    <xf numFmtId="0" fontId="0" fillId="0" borderId="10" xfId="55" applyBorder="1" applyAlignment="1">
      <alignment horizontal="center" vertical="center"/>
      <protection/>
    </xf>
    <xf numFmtId="0" fontId="2" fillId="0" borderId="10" xfId="54" applyFont="1" applyBorder="1" applyAlignment="1">
      <alignment vertical="center"/>
      <protection/>
    </xf>
    <xf numFmtId="0" fontId="2" fillId="0" borderId="10" xfId="54" applyFont="1" applyBorder="1" applyAlignment="1">
      <alignment horizontal="left" vertical="center"/>
      <protection/>
    </xf>
    <xf numFmtId="0" fontId="0" fillId="0" borderId="10" xfId="0" applyBorder="1" applyAlignment="1">
      <alignment/>
    </xf>
    <xf numFmtId="0" fontId="2" fillId="37" borderId="12" xfId="55" applyNumberFormat="1" applyFont="1" applyFill="1" applyBorder="1" applyAlignment="1">
      <alignment horizontal="center" vertical="center"/>
      <protection/>
    </xf>
    <xf numFmtId="0" fontId="2" fillId="37" borderId="17" xfId="55" applyNumberFormat="1" applyFont="1" applyFill="1" applyBorder="1" applyAlignment="1">
      <alignment horizontal="center" vertical="center"/>
      <protection/>
    </xf>
    <xf numFmtId="0" fontId="2" fillId="37" borderId="23" xfId="55" applyNumberFormat="1" applyFont="1" applyFill="1" applyBorder="1" applyAlignment="1">
      <alignment horizontal="center" vertical="center"/>
      <protection/>
    </xf>
    <xf numFmtId="0" fontId="19" fillId="37" borderId="12" xfId="55" applyNumberFormat="1" applyFont="1" applyFill="1" applyBorder="1" applyAlignment="1">
      <alignment horizontal="center" vertical="center"/>
      <protection/>
    </xf>
    <xf numFmtId="0" fontId="61" fillId="37" borderId="17" xfId="55" applyNumberFormat="1" applyFont="1" applyFill="1" applyBorder="1" applyAlignment="1">
      <alignment horizontal="center" vertical="center"/>
      <protection/>
    </xf>
    <xf numFmtId="0" fontId="19" fillId="37" borderId="17" xfId="55" applyNumberFormat="1" applyFont="1" applyFill="1" applyBorder="1" applyAlignment="1">
      <alignment horizontal="center" vertical="center"/>
      <protection/>
    </xf>
    <xf numFmtId="0" fontId="2" fillId="37" borderId="13" xfId="55" applyNumberFormat="1" applyFont="1" applyFill="1" applyBorder="1" applyAlignment="1">
      <alignment horizontal="center" vertical="center"/>
      <protection/>
    </xf>
    <xf numFmtId="0" fontId="2" fillId="37" borderId="24" xfId="55" applyNumberFormat="1" applyFont="1" applyFill="1" applyBorder="1" applyAlignment="1">
      <alignment horizontal="center" vertical="center"/>
      <protection/>
    </xf>
    <xf numFmtId="0" fontId="2" fillId="37" borderId="25" xfId="55" applyNumberFormat="1" applyFont="1" applyFill="1" applyBorder="1" applyAlignment="1" applyProtection="1">
      <alignment horizontal="center" vertical="center"/>
      <protection locked="0"/>
    </xf>
    <xf numFmtId="0" fontId="2" fillId="37" borderId="10" xfId="55" applyNumberFormat="1" applyFont="1" applyFill="1" applyBorder="1" applyAlignment="1" applyProtection="1">
      <alignment horizontal="center" vertical="center"/>
      <protection locked="0"/>
    </xf>
    <xf numFmtId="0" fontId="2" fillId="37" borderId="20" xfId="55" applyNumberFormat="1" applyFont="1" applyFill="1" applyBorder="1" applyAlignment="1" applyProtection="1">
      <alignment horizontal="center" vertical="center"/>
      <protection locked="0"/>
    </xf>
    <xf numFmtId="0" fontId="19" fillId="37" borderId="25" xfId="55" applyNumberFormat="1" applyFont="1" applyFill="1" applyBorder="1" applyAlignment="1">
      <alignment horizontal="center" vertical="center"/>
      <protection/>
    </xf>
    <xf numFmtId="0" fontId="61" fillId="37" borderId="10" xfId="55" applyNumberFormat="1" applyFont="1" applyFill="1" applyBorder="1" applyAlignment="1">
      <alignment horizontal="center" vertical="center"/>
      <protection/>
    </xf>
    <xf numFmtId="0" fontId="19" fillId="37" borderId="10" xfId="55" applyNumberFormat="1" applyFont="1" applyFill="1" applyBorder="1" applyAlignment="1">
      <alignment horizontal="center" vertical="center"/>
      <protection/>
    </xf>
    <xf numFmtId="0" fontId="2" fillId="37" borderId="10" xfId="55" applyNumberFormat="1" applyFont="1" applyFill="1" applyBorder="1" applyAlignment="1">
      <alignment horizontal="center" vertical="center"/>
      <protection/>
    </xf>
    <xf numFmtId="0" fontId="2" fillId="37" borderId="18" xfId="55" applyNumberFormat="1" applyFont="1" applyFill="1" applyBorder="1" applyAlignment="1">
      <alignment horizontal="center" vertical="center"/>
      <protection/>
    </xf>
    <xf numFmtId="0" fontId="2" fillId="37" borderId="14" xfId="55" applyNumberFormat="1" applyFont="1" applyFill="1" applyBorder="1" applyAlignment="1" applyProtection="1">
      <alignment horizontal="center" vertical="center"/>
      <protection locked="0"/>
    </xf>
    <xf numFmtId="172" fontId="2" fillId="37" borderId="10" xfId="55" applyNumberFormat="1" applyFont="1" applyFill="1" applyBorder="1" applyAlignment="1">
      <alignment horizontal="center" vertical="center"/>
      <protection/>
    </xf>
    <xf numFmtId="172" fontId="2" fillId="37" borderId="10" xfId="55" applyNumberFormat="1" applyFont="1" applyFill="1" applyBorder="1" applyAlignment="1" applyProtection="1">
      <alignment horizontal="center" vertical="center"/>
      <protection locked="0"/>
    </xf>
    <xf numFmtId="0" fontId="2" fillId="37" borderId="17" xfId="55" applyNumberFormat="1" applyFont="1" applyFill="1" applyBorder="1" applyAlignment="1">
      <alignment horizontal="left" vertical="center" wrapText="1"/>
      <protection/>
    </xf>
    <xf numFmtId="0" fontId="2" fillId="37" borderId="25" xfId="55" applyNumberFormat="1" applyFont="1" applyFill="1" applyBorder="1" applyAlignment="1">
      <alignment horizontal="center" vertical="center"/>
      <protection/>
    </xf>
    <xf numFmtId="0" fontId="2" fillId="37" borderId="10" xfId="55" applyNumberFormat="1" applyFont="1" applyFill="1" applyBorder="1" applyAlignment="1" applyProtection="1">
      <alignment horizontal="left" vertical="center" wrapText="1"/>
      <protection locked="0"/>
    </xf>
    <xf numFmtId="0" fontId="2" fillId="37" borderId="26" xfId="55" applyNumberFormat="1" applyFont="1" applyFill="1" applyBorder="1" applyAlignment="1" applyProtection="1">
      <alignment horizontal="center" vertical="center"/>
      <protection locked="0"/>
    </xf>
    <xf numFmtId="0" fontId="19" fillId="37" borderId="27" xfId="55" applyNumberFormat="1" applyFont="1" applyFill="1" applyBorder="1" applyAlignment="1">
      <alignment horizontal="center" vertical="center"/>
      <protection/>
    </xf>
    <xf numFmtId="0" fontId="61" fillId="37" borderId="28" xfId="55" applyNumberFormat="1" applyFont="1" applyFill="1" applyBorder="1" applyAlignment="1">
      <alignment horizontal="center" vertical="center"/>
      <protection/>
    </xf>
    <xf numFmtId="0" fontId="2" fillId="37" borderId="28" xfId="55" applyNumberFormat="1" applyFont="1" applyFill="1" applyBorder="1" applyAlignment="1">
      <alignment horizontal="center" vertical="center"/>
      <protection/>
    </xf>
    <xf numFmtId="0" fontId="2" fillId="37" borderId="20" xfId="55" applyNumberFormat="1" applyFont="1" applyFill="1" applyBorder="1" applyAlignment="1" applyProtection="1">
      <alignment horizontal="center" vertical="center" wrapText="1"/>
      <protection locked="0"/>
    </xf>
    <xf numFmtId="0" fontId="2" fillId="0" borderId="29" xfId="55" applyFont="1" applyBorder="1" applyAlignment="1">
      <alignment horizontal="center"/>
      <protection/>
    </xf>
    <xf numFmtId="0" fontId="2" fillId="37" borderId="10" xfId="55" applyNumberFormat="1" applyFont="1" applyFill="1" applyBorder="1" applyAlignment="1">
      <alignment horizontal="left" vertical="center" wrapText="1"/>
      <protection/>
    </xf>
    <xf numFmtId="0" fontId="2" fillId="37" borderId="30" xfId="55" applyNumberFormat="1" applyFont="1" applyFill="1" applyBorder="1" applyAlignment="1" applyProtection="1">
      <alignment horizontal="center" vertical="center"/>
      <protection locked="0"/>
    </xf>
    <xf numFmtId="172" fontId="19" fillId="37" borderId="10" xfId="55" applyNumberFormat="1" applyFont="1" applyFill="1" applyBorder="1" applyAlignment="1">
      <alignment horizontal="center" vertical="center"/>
      <protection/>
    </xf>
    <xf numFmtId="172" fontId="2" fillId="37" borderId="17" xfId="55" applyNumberFormat="1" applyFont="1" applyFill="1" applyBorder="1" applyAlignment="1">
      <alignment horizontal="center" vertical="center"/>
      <protection/>
    </xf>
    <xf numFmtId="0" fontId="2" fillId="37" borderId="31" xfId="55" applyNumberFormat="1" applyFont="1" applyFill="1" applyBorder="1" applyAlignment="1">
      <alignment horizontal="center" vertical="center"/>
      <protection/>
    </xf>
    <xf numFmtId="0" fontId="2" fillId="37" borderId="31" xfId="55" applyNumberFormat="1" applyFont="1" applyFill="1" applyBorder="1" applyAlignment="1" applyProtection="1">
      <alignment horizontal="center" vertical="center"/>
      <protection locked="0"/>
    </xf>
    <xf numFmtId="0" fontId="2" fillId="37" borderId="15" xfId="55" applyNumberFormat="1" applyFont="1" applyFill="1" applyBorder="1" applyAlignment="1" applyProtection="1">
      <alignment horizontal="center" vertical="center"/>
      <protection locked="0"/>
    </xf>
    <xf numFmtId="0" fontId="19" fillId="37" borderId="31" xfId="55" applyNumberFormat="1" applyFont="1" applyFill="1" applyBorder="1" applyAlignment="1">
      <alignment horizontal="center" vertical="center"/>
      <protection/>
    </xf>
    <xf numFmtId="0" fontId="19" fillId="37" borderId="15" xfId="55" applyNumberFormat="1" applyFont="1" applyFill="1" applyBorder="1" applyAlignment="1">
      <alignment horizontal="center" vertical="center"/>
      <protection/>
    </xf>
    <xf numFmtId="0" fontId="2" fillId="37" borderId="15" xfId="55" applyNumberFormat="1" applyFont="1" applyFill="1" applyBorder="1" applyAlignment="1">
      <alignment horizontal="center" vertical="center"/>
      <protection/>
    </xf>
    <xf numFmtId="172" fontId="2" fillId="37" borderId="15" xfId="55" applyNumberFormat="1" applyFont="1" applyFill="1" applyBorder="1" applyAlignment="1">
      <alignment horizontal="center" vertical="center"/>
      <protection/>
    </xf>
    <xf numFmtId="0" fontId="2" fillId="37" borderId="32" xfId="55" applyNumberFormat="1" applyFont="1" applyFill="1" applyBorder="1" applyAlignment="1">
      <alignment horizontal="center" vertical="center"/>
      <protection/>
    </xf>
    <xf numFmtId="0" fontId="2" fillId="37" borderId="33" xfId="55" applyNumberFormat="1" applyFont="1" applyFill="1" applyBorder="1" applyAlignment="1">
      <alignment horizontal="center" vertical="center"/>
      <protection/>
    </xf>
    <xf numFmtId="0" fontId="2" fillId="37" borderId="16" xfId="55" applyNumberFormat="1" applyFont="1" applyFill="1" applyBorder="1" applyAlignment="1" applyProtection="1">
      <alignment horizontal="center" vertical="center"/>
      <protection locked="0"/>
    </xf>
    <xf numFmtId="172" fontId="2" fillId="37" borderId="15" xfId="55" applyNumberFormat="1" applyFont="1" applyFill="1" applyBorder="1" applyAlignment="1" applyProtection="1">
      <alignment horizontal="center" vertical="center"/>
      <protection locked="0"/>
    </xf>
    <xf numFmtId="172" fontId="2" fillId="37" borderId="16" xfId="55" applyNumberFormat="1" applyFont="1" applyFill="1" applyBorder="1" applyAlignment="1" applyProtection="1">
      <alignment horizontal="center" vertical="center"/>
      <protection locked="0"/>
    </xf>
    <xf numFmtId="0" fontId="2" fillId="37" borderId="11" xfId="55" applyNumberFormat="1" applyFont="1" applyFill="1" applyBorder="1" applyAlignment="1">
      <alignment horizontal="center" vertical="center"/>
      <protection/>
    </xf>
    <xf numFmtId="172" fontId="2" fillId="37" borderId="11" xfId="55" applyNumberFormat="1" applyFont="1" applyFill="1" applyBorder="1" applyAlignment="1">
      <alignment horizontal="center" vertical="center"/>
      <protection/>
    </xf>
    <xf numFmtId="0" fontId="2" fillId="37" borderId="34" xfId="55" applyNumberFormat="1" applyFont="1" applyFill="1" applyBorder="1" applyAlignment="1">
      <alignment horizontal="center" vertical="center"/>
      <protection/>
    </xf>
    <xf numFmtId="172" fontId="2" fillId="37" borderId="14" xfId="55" applyNumberFormat="1" applyFont="1" applyFill="1" applyBorder="1" applyAlignment="1" applyProtection="1">
      <alignment horizontal="center" vertical="center"/>
      <protection locked="0"/>
    </xf>
    <xf numFmtId="0" fontId="2" fillId="37" borderId="18" xfId="55" applyNumberFormat="1" applyFont="1" applyFill="1" applyBorder="1" applyAlignment="1" applyProtection="1">
      <alignment horizontal="center" vertical="center"/>
      <protection locked="0"/>
    </xf>
    <xf numFmtId="0" fontId="2" fillId="37" borderId="21" xfId="55" applyNumberFormat="1" applyFont="1" applyFill="1" applyBorder="1" applyAlignment="1">
      <alignment horizontal="center" vertical="center"/>
      <protection/>
    </xf>
    <xf numFmtId="0" fontId="2" fillId="37" borderId="20" xfId="55" applyNumberFormat="1" applyFont="1" applyFill="1" applyBorder="1" applyAlignment="1">
      <alignment horizontal="center" vertical="center"/>
      <protection/>
    </xf>
    <xf numFmtId="0" fontId="2" fillId="37" borderId="10" xfId="55" applyNumberFormat="1" applyFont="1" applyFill="1" applyBorder="1" applyAlignment="1">
      <alignment vertical="center"/>
      <protection/>
    </xf>
    <xf numFmtId="0" fontId="2" fillId="37" borderId="10" xfId="55" applyNumberFormat="1" applyFont="1" applyFill="1" applyBorder="1" applyAlignment="1" applyProtection="1">
      <alignment vertical="center"/>
      <protection locked="0"/>
    </xf>
    <xf numFmtId="0" fontId="2" fillId="37" borderId="34" xfId="55" applyNumberFormat="1" applyFont="1" applyFill="1" applyBorder="1" applyAlignment="1" applyProtection="1">
      <alignment vertical="center"/>
      <protection locked="0"/>
    </xf>
    <xf numFmtId="0" fontId="2" fillId="37" borderId="10" xfId="55" applyNumberFormat="1" applyFont="1" applyFill="1" applyBorder="1" applyAlignment="1">
      <alignment horizontal="center" vertical="center" wrapText="1"/>
      <protection/>
    </xf>
    <xf numFmtId="0" fontId="2" fillId="37" borderId="34" xfId="55" applyNumberFormat="1" applyFont="1" applyFill="1" applyBorder="1" applyAlignment="1" applyProtection="1">
      <alignment horizontal="center" vertical="center"/>
      <protection locked="0"/>
    </xf>
    <xf numFmtId="0" fontId="2" fillId="37" borderId="16" xfId="55" applyNumberFormat="1" applyFont="1" applyFill="1" applyBorder="1" applyAlignment="1">
      <alignment horizontal="center" vertical="center"/>
      <protection/>
    </xf>
    <xf numFmtId="172" fontId="61" fillId="37" borderId="10" xfId="55" applyNumberFormat="1" applyFont="1" applyFill="1" applyBorder="1" applyAlignment="1" applyProtection="1">
      <alignment horizontal="center" vertical="center"/>
      <protection locked="0"/>
    </xf>
    <xf numFmtId="0" fontId="19" fillId="37" borderId="11" xfId="55" applyNumberFormat="1" applyFont="1" applyFill="1" applyBorder="1" applyAlignment="1">
      <alignment horizontal="center" vertical="center"/>
      <protection/>
    </xf>
    <xf numFmtId="0" fontId="2" fillId="37" borderId="29" xfId="55" applyNumberFormat="1" applyFont="1" applyFill="1" applyBorder="1" applyAlignment="1" applyProtection="1">
      <alignment horizontal="center" vertical="center"/>
      <protection locked="0"/>
    </xf>
    <xf numFmtId="0" fontId="2" fillId="37" borderId="35" xfId="55" applyNumberFormat="1" applyFont="1" applyFill="1" applyBorder="1" applyAlignment="1" applyProtection="1">
      <alignment horizontal="center" vertical="center"/>
      <protection locked="0"/>
    </xf>
    <xf numFmtId="0" fontId="2" fillId="37" borderId="21" xfId="55" applyNumberFormat="1" applyFont="1" applyFill="1" applyBorder="1" applyAlignment="1" applyProtection="1">
      <alignment horizontal="center" vertical="center"/>
      <protection locked="0"/>
    </xf>
    <xf numFmtId="0" fontId="2" fillId="37" borderId="29" xfId="55" applyNumberFormat="1" applyFont="1" applyFill="1" applyBorder="1" applyAlignment="1">
      <alignment horizontal="center" vertical="center"/>
      <protection/>
    </xf>
    <xf numFmtId="0" fontId="2" fillId="37" borderId="36" xfId="55" applyNumberFormat="1" applyFont="1" applyFill="1" applyBorder="1" applyAlignment="1">
      <alignment horizontal="center" vertical="center"/>
      <protection/>
    </xf>
    <xf numFmtId="0" fontId="2" fillId="37" borderId="37" xfId="55" applyNumberFormat="1" applyFont="1" applyFill="1" applyBorder="1" applyAlignment="1">
      <alignment horizontal="center" vertical="center"/>
      <protection/>
    </xf>
    <xf numFmtId="0" fontId="2" fillId="37" borderId="23" xfId="55" applyNumberFormat="1" applyFont="1" applyFill="1" applyBorder="1" applyAlignment="1">
      <alignment horizontal="left" vertical="center"/>
      <protection/>
    </xf>
    <xf numFmtId="0" fontId="2" fillId="37" borderId="12" xfId="55" applyNumberFormat="1" applyFont="1" applyFill="1" applyBorder="1" applyAlignment="1">
      <alignment vertical="center"/>
      <protection/>
    </xf>
    <xf numFmtId="0" fontId="2" fillId="37" borderId="38" xfId="55" applyNumberFormat="1" applyFont="1" applyFill="1" applyBorder="1" applyAlignment="1">
      <alignment vertical="center"/>
      <protection/>
    </xf>
    <xf numFmtId="0" fontId="2" fillId="37" borderId="23" xfId="55" applyNumberFormat="1" applyFont="1" applyFill="1" applyBorder="1" applyAlignment="1">
      <alignment vertical="center"/>
      <protection/>
    </xf>
    <xf numFmtId="0" fontId="2" fillId="37" borderId="24" xfId="55" applyNumberFormat="1" applyFont="1" applyFill="1" applyBorder="1" applyAlignment="1">
      <alignment vertical="center"/>
      <protection/>
    </xf>
    <xf numFmtId="0" fontId="2" fillId="37" borderId="17" xfId="55" applyNumberFormat="1" applyFont="1" applyFill="1" applyBorder="1" applyAlignment="1">
      <alignment vertical="center"/>
      <protection/>
    </xf>
    <xf numFmtId="0" fontId="2" fillId="37" borderId="12" xfId="55" applyNumberFormat="1" applyFont="1" applyFill="1" applyBorder="1" applyAlignment="1">
      <alignment horizontal="center" vertical="center" wrapText="1"/>
      <protection/>
    </xf>
    <xf numFmtId="0" fontId="2" fillId="37" borderId="24" xfId="55" applyNumberFormat="1" applyFont="1" applyFill="1" applyBorder="1" applyAlignment="1">
      <alignment horizontal="center" vertical="center" wrapText="1"/>
      <protection/>
    </xf>
    <xf numFmtId="0" fontId="2" fillId="37" borderId="17" xfId="55" applyNumberFormat="1" applyFont="1" applyFill="1" applyBorder="1" applyAlignment="1">
      <alignment vertical="center" wrapText="1"/>
      <protection/>
    </xf>
    <xf numFmtId="0" fontId="2" fillId="37" borderId="39" xfId="55" applyNumberFormat="1" applyFont="1" applyFill="1" applyBorder="1" applyAlignment="1">
      <alignment vertical="center" wrapText="1"/>
      <protection/>
    </xf>
    <xf numFmtId="0" fontId="2" fillId="37" borderId="23" xfId="55" applyNumberFormat="1" applyFont="1" applyFill="1" applyBorder="1" applyAlignment="1">
      <alignment horizontal="center" vertical="center" wrapText="1"/>
      <protection/>
    </xf>
    <xf numFmtId="0" fontId="2" fillId="37" borderId="39" xfId="55" applyNumberFormat="1" applyFont="1" applyFill="1" applyBorder="1" applyAlignment="1">
      <alignment horizontal="center" vertical="center" wrapText="1"/>
      <protection/>
    </xf>
    <xf numFmtId="0" fontId="2" fillId="37" borderId="13" xfId="55" applyNumberFormat="1" applyFont="1" applyFill="1" applyBorder="1" applyAlignment="1">
      <alignment horizontal="left" vertical="center" wrapText="1"/>
      <protection/>
    </xf>
    <xf numFmtId="0" fontId="2" fillId="37" borderId="24" xfId="55" applyNumberFormat="1" applyFont="1" applyFill="1" applyBorder="1" applyAlignment="1">
      <alignment horizontal="right" vertical="center"/>
      <protection/>
    </xf>
    <xf numFmtId="0" fontId="2" fillId="37" borderId="27" xfId="55" applyNumberFormat="1" applyFont="1" applyFill="1" applyBorder="1" applyAlignment="1">
      <alignment vertical="center"/>
      <protection/>
    </xf>
    <xf numFmtId="0" fontId="2" fillId="37" borderId="28" xfId="55" applyNumberFormat="1" applyFont="1" applyFill="1" applyBorder="1" applyAlignment="1">
      <alignment vertical="center"/>
      <protection/>
    </xf>
    <xf numFmtId="0" fontId="2" fillId="37" borderId="40" xfId="55" applyNumberFormat="1" applyFont="1" applyFill="1" applyBorder="1" applyAlignment="1">
      <alignment vertical="center"/>
      <protection/>
    </xf>
    <xf numFmtId="0" fontId="2" fillId="37" borderId="30" xfId="55" applyNumberFormat="1" applyFont="1" applyFill="1" applyBorder="1" applyAlignment="1">
      <alignment vertical="center"/>
      <protection/>
    </xf>
    <xf numFmtId="0" fontId="2" fillId="37" borderId="41" xfId="55" applyNumberFormat="1" applyFont="1" applyFill="1" applyBorder="1" applyAlignment="1">
      <alignment horizontal="right" vertical="center"/>
      <protection/>
    </xf>
    <xf numFmtId="0" fontId="2" fillId="37" borderId="28" xfId="55" applyNumberFormat="1" applyFont="1" applyFill="1" applyBorder="1" applyAlignment="1" applyProtection="1">
      <alignment vertical="center" wrapText="1"/>
      <protection locked="0"/>
    </xf>
    <xf numFmtId="0" fontId="2" fillId="37" borderId="42" xfId="55" applyNumberFormat="1" applyFont="1" applyFill="1" applyBorder="1" applyAlignment="1" applyProtection="1">
      <alignment vertical="center" wrapText="1"/>
      <protection locked="0"/>
    </xf>
    <xf numFmtId="0" fontId="2" fillId="37" borderId="18" xfId="55" applyNumberFormat="1" applyFont="1" applyFill="1" applyBorder="1" applyAlignment="1">
      <alignment horizontal="center" vertical="center" wrapText="1"/>
      <protection/>
    </xf>
    <xf numFmtId="0" fontId="2" fillId="37" borderId="35" xfId="55" applyNumberFormat="1" applyFont="1" applyFill="1" applyBorder="1" applyAlignment="1">
      <alignment vertical="center"/>
      <protection/>
    </xf>
    <xf numFmtId="0" fontId="2" fillId="37" borderId="43" xfId="55" applyNumberFormat="1" applyFont="1" applyFill="1" applyBorder="1" applyAlignment="1">
      <alignment vertical="center"/>
      <protection/>
    </xf>
    <xf numFmtId="0" fontId="2" fillId="37" borderId="37" xfId="55" applyNumberFormat="1" applyFont="1" applyFill="1" applyBorder="1" applyAlignment="1">
      <alignment vertical="center"/>
      <protection/>
    </xf>
    <xf numFmtId="0" fontId="2" fillId="37" borderId="44" xfId="55" applyNumberFormat="1" applyFont="1" applyFill="1" applyBorder="1" applyAlignment="1">
      <alignment vertical="center"/>
      <protection/>
    </xf>
    <xf numFmtId="0" fontId="2" fillId="37" borderId="45" xfId="55" applyNumberFormat="1" applyFont="1" applyFill="1" applyBorder="1" applyAlignment="1">
      <alignment horizontal="right" vertical="center"/>
      <protection/>
    </xf>
    <xf numFmtId="0" fontId="2" fillId="37" borderId="43" xfId="55" applyNumberFormat="1" applyFont="1" applyFill="1" applyBorder="1" applyAlignment="1">
      <alignment horizontal="center" vertical="center"/>
      <protection/>
    </xf>
    <xf numFmtId="0" fontId="2" fillId="37" borderId="43" xfId="55" applyNumberFormat="1" applyFont="1" applyFill="1" applyBorder="1" applyAlignment="1" applyProtection="1">
      <alignment vertical="center" wrapText="1"/>
      <protection locked="0"/>
    </xf>
    <xf numFmtId="0" fontId="2" fillId="37" borderId="46" xfId="55" applyNumberFormat="1" applyFont="1" applyFill="1" applyBorder="1" applyAlignment="1" applyProtection="1">
      <alignment vertical="center" wrapText="1"/>
      <protection locked="0"/>
    </xf>
    <xf numFmtId="0" fontId="2" fillId="37" borderId="41" xfId="55" applyNumberFormat="1" applyFont="1" applyFill="1" applyBorder="1" applyAlignment="1">
      <alignment horizontal="center" vertical="center"/>
      <protection/>
    </xf>
    <xf numFmtId="172" fontId="2" fillId="37" borderId="18" xfId="55" applyNumberFormat="1" applyFont="1" applyFill="1" applyBorder="1" applyAlignment="1">
      <alignment horizontal="center" vertical="center"/>
      <protection/>
    </xf>
    <xf numFmtId="0" fontId="19" fillId="37" borderId="18" xfId="55" applyNumberFormat="1" applyFont="1" applyFill="1" applyBorder="1" applyAlignment="1">
      <alignment horizontal="center" vertical="center"/>
      <protection/>
    </xf>
    <xf numFmtId="172" fontId="19" fillId="37" borderId="18" xfId="55" applyNumberFormat="1" applyFont="1" applyFill="1" applyBorder="1" applyAlignment="1">
      <alignment horizontal="center" vertical="center"/>
      <protection/>
    </xf>
    <xf numFmtId="0" fontId="19" fillId="37" borderId="34" xfId="55" applyNumberFormat="1" applyFont="1" applyFill="1" applyBorder="1" applyAlignment="1">
      <alignment horizontal="center" vertical="center"/>
      <protection/>
    </xf>
    <xf numFmtId="0" fontId="3" fillId="37" borderId="25" xfId="55" applyNumberFormat="1" applyFont="1" applyFill="1" applyBorder="1" applyAlignment="1">
      <alignment vertical="center"/>
      <protection/>
    </xf>
    <xf numFmtId="0" fontId="3" fillId="37" borderId="10" xfId="55" applyNumberFormat="1" applyFont="1" applyFill="1" applyBorder="1" applyAlignment="1">
      <alignment vertical="center"/>
      <protection/>
    </xf>
    <xf numFmtId="0" fontId="3" fillId="37" borderId="18" xfId="55" applyNumberFormat="1" applyFont="1" applyFill="1" applyBorder="1" applyAlignment="1">
      <alignment vertical="center"/>
      <protection/>
    </xf>
    <xf numFmtId="0" fontId="3" fillId="37" borderId="34" xfId="55" applyNumberFormat="1" applyFont="1" applyFill="1" applyBorder="1" applyAlignment="1">
      <alignment vertical="center"/>
      <protection/>
    </xf>
    <xf numFmtId="0" fontId="3" fillId="37" borderId="21" xfId="55" applyNumberFormat="1" applyFont="1" applyFill="1" applyBorder="1" applyAlignment="1">
      <alignment vertical="center"/>
      <protection/>
    </xf>
    <xf numFmtId="0" fontId="3" fillId="37" borderId="31" xfId="55" applyNumberFormat="1" applyFont="1" applyFill="1" applyBorder="1" applyAlignment="1">
      <alignment horizontal="center" vertical="center"/>
      <protection/>
    </xf>
    <xf numFmtId="0" fontId="3" fillId="37" borderId="15" xfId="55" applyNumberFormat="1" applyFont="1" applyFill="1" applyBorder="1" applyAlignment="1">
      <alignment horizontal="center" vertical="center"/>
      <protection/>
    </xf>
    <xf numFmtId="0" fontId="3" fillId="37" borderId="33" xfId="55" applyNumberFormat="1" applyFont="1" applyFill="1" applyBorder="1" applyAlignment="1">
      <alignment horizontal="center" vertical="center"/>
      <protection/>
    </xf>
    <xf numFmtId="0" fontId="3" fillId="37" borderId="32" xfId="55" applyNumberFormat="1" applyFont="1" applyFill="1" applyBorder="1" applyAlignment="1">
      <alignment horizontal="center" vertical="center"/>
      <protection/>
    </xf>
    <xf numFmtId="0" fontId="3" fillId="37" borderId="16" xfId="55" applyNumberFormat="1" applyFont="1" applyFill="1" applyBorder="1" applyAlignment="1">
      <alignment horizontal="center" vertical="center"/>
      <protection/>
    </xf>
    <xf numFmtId="0" fontId="2" fillId="37" borderId="21" xfId="55" applyNumberFormat="1" applyFont="1" applyFill="1" applyBorder="1" applyAlignment="1">
      <alignment vertical="center"/>
      <protection/>
    </xf>
    <xf numFmtId="0" fontId="2" fillId="37" borderId="34" xfId="55" applyNumberFormat="1" applyFont="1" applyFill="1" applyBorder="1" applyAlignment="1">
      <alignment vertical="center"/>
      <protection/>
    </xf>
    <xf numFmtId="0" fontId="2" fillId="37" borderId="46" xfId="55" applyNumberFormat="1" applyFont="1" applyFill="1" applyBorder="1" applyAlignment="1">
      <alignment vertical="center"/>
      <protection/>
    </xf>
    <xf numFmtId="0" fontId="2" fillId="33" borderId="15" xfId="55" applyFont="1" applyFill="1" applyBorder="1" applyAlignment="1" applyProtection="1">
      <alignment horizontal="center" vertical="center" textRotation="90" wrapText="1"/>
      <protection locked="0"/>
    </xf>
    <xf numFmtId="0" fontId="2" fillId="33" borderId="22" xfId="55" applyFont="1" applyFill="1" applyBorder="1" applyAlignment="1" applyProtection="1">
      <alignment vertical="center"/>
      <protection locked="0"/>
    </xf>
    <xf numFmtId="0" fontId="2" fillId="33" borderId="47" xfId="55" applyFont="1" applyFill="1" applyBorder="1" applyAlignment="1" applyProtection="1">
      <alignment vertical="center"/>
      <protection locked="0"/>
    </xf>
    <xf numFmtId="0" fontId="2" fillId="33" borderId="0" xfId="55" applyFont="1" applyFill="1" applyBorder="1" applyAlignment="1" applyProtection="1">
      <alignment vertical="center"/>
      <protection locked="0"/>
    </xf>
    <xf numFmtId="0" fontId="2" fillId="33" borderId="48" xfId="55" applyFont="1" applyFill="1" applyBorder="1" applyAlignment="1" applyProtection="1">
      <alignment vertical="center"/>
      <protection locked="0"/>
    </xf>
    <xf numFmtId="0" fontId="2" fillId="33" borderId="19" xfId="55" applyFont="1" applyFill="1" applyBorder="1" applyAlignment="1" applyProtection="1">
      <alignment vertical="center"/>
      <protection locked="0"/>
    </xf>
    <xf numFmtId="0" fontId="2" fillId="33" borderId="33" xfId="55" applyFont="1" applyFill="1" applyBorder="1" applyAlignment="1" applyProtection="1">
      <alignment vertical="center"/>
      <protection locked="0"/>
    </xf>
    <xf numFmtId="0" fontId="2" fillId="33" borderId="11" xfId="55" applyFont="1" applyFill="1" applyBorder="1" applyAlignment="1" applyProtection="1">
      <alignment vertical="center" textRotation="90" wrapText="1"/>
      <protection locked="0"/>
    </xf>
    <xf numFmtId="0" fontId="2" fillId="33" borderId="43" xfId="55" applyNumberFormat="1" applyFont="1" applyFill="1" applyBorder="1" applyAlignment="1" applyProtection="1">
      <alignment horizontal="center" vertical="center"/>
      <protection locked="0"/>
    </xf>
    <xf numFmtId="0" fontId="2" fillId="33" borderId="43" xfId="55" applyFont="1" applyFill="1" applyBorder="1" applyAlignment="1" applyProtection="1">
      <alignment horizontal="center" vertical="center"/>
      <protection locked="0"/>
    </xf>
    <xf numFmtId="0" fontId="19" fillId="37" borderId="43" xfId="55" applyFont="1" applyFill="1" applyBorder="1" applyAlignment="1" applyProtection="1">
      <alignment horizontal="center" vertical="center"/>
      <protection locked="0"/>
    </xf>
    <xf numFmtId="0" fontId="2" fillId="33" borderId="43" xfId="55" applyFont="1" applyFill="1" applyBorder="1" applyAlignment="1" applyProtection="1">
      <alignment horizontal="center" vertical="center" wrapText="1"/>
      <protection locked="0"/>
    </xf>
    <xf numFmtId="0" fontId="2" fillId="37" borderId="44" xfId="55" applyNumberFormat="1" applyFont="1" applyFill="1" applyBorder="1" applyAlignment="1" applyProtection="1">
      <alignment horizontal="center" vertical="center"/>
      <protection locked="0"/>
    </xf>
    <xf numFmtId="0" fontId="2" fillId="0" borderId="49" xfId="55" applyFont="1" applyBorder="1" applyAlignment="1">
      <alignment horizontal="center"/>
      <protection/>
    </xf>
    <xf numFmtId="0" fontId="2" fillId="37" borderId="0" xfId="53" applyFont="1" applyFill="1" applyBorder="1" applyAlignment="1" applyProtection="1">
      <alignment horizontal="left" wrapText="1"/>
      <protection locked="0"/>
    </xf>
    <xf numFmtId="0" fontId="2" fillId="38" borderId="0" xfId="53" applyFont="1" applyFill="1" applyAlignment="1">
      <alignment horizontal="left" vertical="center" wrapText="1"/>
      <protection/>
    </xf>
    <xf numFmtId="0" fontId="0" fillId="37" borderId="10" xfId="55" applyNumberFormat="1" applyFont="1" applyFill="1" applyBorder="1" applyAlignment="1" applyProtection="1">
      <alignment horizontal="center" vertical="center"/>
      <protection locked="0"/>
    </xf>
    <xf numFmtId="0" fontId="0" fillId="37" borderId="20" xfId="55" applyNumberFormat="1" applyFont="1" applyFill="1" applyBorder="1" applyAlignment="1" applyProtection="1">
      <alignment horizontal="center" vertical="center"/>
      <protection locked="0"/>
    </xf>
    <xf numFmtId="0" fontId="2" fillId="37" borderId="21" xfId="55" applyNumberFormat="1" applyFont="1" applyFill="1" applyBorder="1" applyAlignment="1">
      <alignment horizontal="center" vertical="center"/>
      <protection/>
    </xf>
    <xf numFmtId="0" fontId="2" fillId="37" borderId="34" xfId="55" applyNumberFormat="1" applyFont="1" applyFill="1" applyBorder="1" applyAlignment="1">
      <alignment horizontal="center" vertical="center"/>
      <protection/>
    </xf>
    <xf numFmtId="0" fontId="2" fillId="37" borderId="36" xfId="55" applyNumberFormat="1" applyFont="1" applyFill="1" applyBorder="1" applyAlignment="1">
      <alignment horizontal="center" vertical="center"/>
      <protection/>
    </xf>
    <xf numFmtId="0" fontId="2" fillId="37" borderId="37" xfId="55" applyNumberFormat="1" applyFont="1" applyFill="1" applyBorder="1" applyAlignment="1">
      <alignment horizontal="center" vertical="center"/>
      <protection/>
    </xf>
    <xf numFmtId="0" fontId="2" fillId="37" borderId="46" xfId="55" applyNumberFormat="1" applyFont="1" applyFill="1" applyBorder="1" applyAlignment="1">
      <alignment horizontal="center" vertical="center"/>
      <protection/>
    </xf>
    <xf numFmtId="0" fontId="19" fillId="37" borderId="18" xfId="55" applyNumberFormat="1" applyFont="1" applyFill="1" applyBorder="1" applyAlignment="1">
      <alignment horizontal="center" vertical="center"/>
      <protection/>
    </xf>
    <xf numFmtId="0" fontId="2" fillId="37" borderId="18" xfId="55" applyNumberFormat="1" applyFont="1" applyFill="1" applyBorder="1" applyAlignment="1">
      <alignment horizontal="center" vertical="center"/>
      <protection/>
    </xf>
    <xf numFmtId="0" fontId="2" fillId="33" borderId="20" xfId="55" applyFont="1" applyFill="1" applyBorder="1" applyAlignment="1" applyProtection="1">
      <alignment horizontal="center" vertical="center" textRotation="90" wrapText="1"/>
      <protection locked="0"/>
    </xf>
    <xf numFmtId="172" fontId="61" fillId="37" borderId="16" xfId="55" applyNumberFormat="1" applyFont="1" applyFill="1" applyBorder="1" applyAlignment="1" applyProtection="1">
      <alignment horizontal="center" vertical="center"/>
      <protection locked="0"/>
    </xf>
    <xf numFmtId="172" fontId="19" fillId="37" borderId="15" xfId="55" applyNumberFormat="1" applyFont="1" applyFill="1" applyBorder="1" applyAlignment="1" applyProtection="1">
      <alignment horizontal="center" vertical="center"/>
      <protection locked="0"/>
    </xf>
    <xf numFmtId="0" fontId="2" fillId="37" borderId="24" xfId="55" applyNumberFormat="1" applyFont="1" applyFill="1" applyBorder="1" applyAlignment="1">
      <alignment vertical="center" wrapText="1"/>
      <protection/>
    </xf>
    <xf numFmtId="0" fontId="2" fillId="37" borderId="33" xfId="55" applyNumberFormat="1" applyFont="1" applyFill="1" applyBorder="1" applyAlignment="1" applyProtection="1">
      <alignment vertical="center" wrapText="1"/>
      <protection locked="0"/>
    </xf>
    <xf numFmtId="0" fontId="0" fillId="37" borderId="24" xfId="55" applyNumberFormat="1" applyFont="1" applyFill="1" applyBorder="1" applyAlignment="1">
      <alignment horizontal="center" vertical="center"/>
      <protection/>
    </xf>
    <xf numFmtId="0" fontId="0" fillId="37" borderId="18" xfId="55" applyNumberFormat="1" applyFont="1" applyFill="1" applyBorder="1" applyAlignment="1">
      <alignment horizontal="center" vertical="center"/>
      <protection/>
    </xf>
    <xf numFmtId="0" fontId="2" fillId="37" borderId="14" xfId="55" applyNumberFormat="1" applyFont="1" applyFill="1" applyBorder="1" applyAlignment="1" applyProtection="1">
      <alignment vertical="center"/>
      <protection locked="0"/>
    </xf>
    <xf numFmtId="0" fontId="2" fillId="37" borderId="28" xfId="55" applyNumberFormat="1" applyFont="1" applyFill="1" applyBorder="1" applyAlignment="1" applyProtection="1">
      <alignment horizontal="center" vertical="center"/>
      <protection locked="0"/>
    </xf>
    <xf numFmtId="0" fontId="2" fillId="37" borderId="21" xfId="55" applyNumberFormat="1" applyFont="1" applyFill="1" applyBorder="1" applyAlignment="1" applyProtection="1">
      <alignment vertical="center"/>
      <protection locked="0"/>
    </xf>
    <xf numFmtId="0" fontId="2" fillId="37" borderId="27" xfId="55" applyNumberFormat="1" applyFont="1" applyFill="1" applyBorder="1" applyAlignment="1">
      <alignment horizontal="center" vertical="center" wrapText="1"/>
      <protection/>
    </xf>
    <xf numFmtId="0" fontId="2" fillId="37" borderId="41" xfId="55" applyNumberFormat="1" applyFont="1" applyFill="1" applyBorder="1" applyAlignment="1">
      <alignment horizontal="center" vertical="center" wrapText="1"/>
      <protection/>
    </xf>
    <xf numFmtId="0" fontId="2" fillId="37" borderId="50" xfId="55" applyNumberFormat="1" applyFont="1" applyFill="1" applyBorder="1" applyAlignment="1" applyProtection="1">
      <alignment vertical="center" wrapText="1"/>
      <protection locked="0"/>
    </xf>
    <xf numFmtId="0" fontId="2" fillId="37" borderId="49" xfId="55" applyNumberFormat="1" applyFont="1" applyFill="1" applyBorder="1" applyAlignment="1" applyProtection="1">
      <alignment vertical="center" wrapText="1"/>
      <protection locked="0"/>
    </xf>
    <xf numFmtId="0" fontId="0" fillId="37" borderId="23" xfId="55" applyNumberFormat="1" applyFont="1" applyFill="1" applyBorder="1" applyAlignment="1">
      <alignment horizontal="center" vertical="center"/>
      <protection/>
    </xf>
    <xf numFmtId="0" fontId="2" fillId="37" borderId="22" xfId="55" applyNumberFormat="1" applyFont="1" applyFill="1" applyBorder="1" applyAlignment="1">
      <alignment horizontal="center" vertical="center"/>
      <protection/>
    </xf>
    <xf numFmtId="172" fontId="2" fillId="37" borderId="20" xfId="55" applyNumberFormat="1" applyFont="1" applyFill="1" applyBorder="1" applyAlignment="1" applyProtection="1">
      <alignment horizontal="center" vertical="center"/>
      <protection locked="0"/>
    </xf>
    <xf numFmtId="0" fontId="0" fillId="37" borderId="45" xfId="55" applyNumberFormat="1" applyFont="1" applyFill="1" applyBorder="1" applyAlignment="1">
      <alignment horizontal="center" vertical="center"/>
      <protection/>
    </xf>
    <xf numFmtId="0" fontId="0" fillId="37" borderId="43" xfId="55" applyNumberFormat="1" applyFont="1" applyFill="1" applyBorder="1" applyAlignment="1">
      <alignment horizontal="center" vertical="center"/>
      <protection/>
    </xf>
    <xf numFmtId="0" fontId="0" fillId="37" borderId="43" xfId="55" applyNumberFormat="1" applyFont="1" applyFill="1" applyBorder="1" applyAlignment="1" applyProtection="1">
      <alignment horizontal="center" vertical="center"/>
      <protection locked="0"/>
    </xf>
    <xf numFmtId="0" fontId="0" fillId="37" borderId="49" xfId="55" applyNumberFormat="1" applyFont="1" applyFill="1" applyBorder="1" applyAlignment="1" applyProtection="1">
      <alignment horizontal="center" vertical="center"/>
      <protection locked="0"/>
    </xf>
    <xf numFmtId="0" fontId="2" fillId="33" borderId="51" xfId="55" applyFont="1" applyFill="1" applyBorder="1" applyAlignment="1" applyProtection="1">
      <alignment vertical="center" textRotation="90" wrapText="1"/>
      <protection locked="0"/>
    </xf>
    <xf numFmtId="0" fontId="2" fillId="33" borderId="45" xfId="55" applyNumberFormat="1" applyFont="1" applyFill="1" applyBorder="1" applyAlignment="1" applyProtection="1">
      <alignment horizontal="center" vertical="center"/>
      <protection locked="0"/>
    </xf>
    <xf numFmtId="172" fontId="2" fillId="37" borderId="25" xfId="55" applyNumberFormat="1" applyFont="1" applyFill="1" applyBorder="1" applyAlignment="1" applyProtection="1">
      <alignment horizontal="center" vertical="center"/>
      <protection locked="0"/>
    </xf>
    <xf numFmtId="172" fontId="2" fillId="37" borderId="18" xfId="55" applyNumberFormat="1" applyFont="1" applyFill="1" applyBorder="1" applyAlignment="1" applyProtection="1">
      <alignment horizontal="center" vertical="center"/>
      <protection locked="0"/>
    </xf>
    <xf numFmtId="0" fontId="2" fillId="37" borderId="33" xfId="55" applyNumberFormat="1" applyFont="1" applyFill="1" applyBorder="1" applyAlignment="1" applyProtection="1">
      <alignment horizontal="center" vertical="center"/>
      <protection locked="0"/>
    </xf>
    <xf numFmtId="0" fontId="2" fillId="37" borderId="18" xfId="55" applyNumberFormat="1" applyFont="1" applyFill="1" applyBorder="1" applyAlignment="1" applyProtection="1">
      <alignment vertical="center"/>
      <protection locked="0"/>
    </xf>
    <xf numFmtId="0" fontId="2" fillId="37" borderId="12" xfId="55" applyNumberFormat="1" applyFont="1" applyFill="1" applyBorder="1" applyAlignment="1">
      <alignment vertical="center" wrapText="1"/>
      <protection/>
    </xf>
    <xf numFmtId="0" fontId="2" fillId="37" borderId="31" xfId="55" applyNumberFormat="1" applyFont="1" applyFill="1" applyBorder="1" applyAlignment="1" applyProtection="1">
      <alignment vertical="center" wrapText="1"/>
      <protection locked="0"/>
    </xf>
    <xf numFmtId="0" fontId="2" fillId="37" borderId="35" xfId="55" applyNumberFormat="1" applyFont="1" applyFill="1" applyBorder="1" applyAlignment="1">
      <alignment horizontal="center" vertical="center"/>
      <protection/>
    </xf>
    <xf numFmtId="0" fontId="2" fillId="37" borderId="27" xfId="55" applyNumberFormat="1" applyFont="1" applyFill="1" applyBorder="1" applyAlignment="1" applyProtection="1">
      <alignment horizontal="center" vertical="center"/>
      <protection locked="0"/>
    </xf>
    <xf numFmtId="0" fontId="2" fillId="37" borderId="25" xfId="55" applyNumberFormat="1" applyFont="1" applyFill="1" applyBorder="1" applyAlignment="1" applyProtection="1">
      <alignment vertical="center"/>
      <protection locked="0"/>
    </xf>
    <xf numFmtId="0" fontId="2" fillId="37" borderId="47" xfId="55" applyNumberFormat="1" applyFont="1" applyFill="1" applyBorder="1" applyAlignment="1">
      <alignment horizontal="center" vertical="center"/>
      <protection/>
    </xf>
    <xf numFmtId="0" fontId="2" fillId="37" borderId="52" xfId="55" applyNumberFormat="1" applyFont="1" applyFill="1" applyBorder="1" applyAlignment="1">
      <alignment horizontal="center" vertical="center" wrapText="1"/>
      <protection/>
    </xf>
    <xf numFmtId="0" fontId="61" fillId="37" borderId="18" xfId="55" applyNumberFormat="1" applyFont="1" applyFill="1" applyBorder="1" applyAlignment="1">
      <alignment horizontal="center" vertical="center"/>
      <protection/>
    </xf>
    <xf numFmtId="0" fontId="2" fillId="37" borderId="13" xfId="55" applyNumberFormat="1" applyFont="1" applyFill="1" applyBorder="1" applyAlignment="1">
      <alignment vertical="center" wrapText="1"/>
      <protection/>
    </xf>
    <xf numFmtId="0" fontId="0" fillId="37" borderId="26" xfId="55" applyNumberFormat="1" applyFont="1" applyFill="1" applyBorder="1" applyAlignment="1" applyProtection="1">
      <alignment horizontal="center" vertical="center"/>
      <protection locked="0"/>
    </xf>
    <xf numFmtId="172" fontId="2" fillId="37" borderId="26" xfId="55" applyNumberFormat="1" applyFont="1" applyFill="1" applyBorder="1" applyAlignment="1" applyProtection="1">
      <alignment horizontal="center" vertical="center"/>
      <protection locked="0"/>
    </xf>
    <xf numFmtId="0" fontId="2" fillId="37" borderId="35" xfId="55" applyNumberFormat="1" applyFont="1" applyFill="1" applyBorder="1" applyAlignment="1" applyProtection="1">
      <alignment vertical="center" wrapText="1"/>
      <protection locked="0"/>
    </xf>
    <xf numFmtId="0" fontId="2" fillId="37" borderId="53" xfId="55" applyNumberFormat="1" applyFont="1" applyFill="1" applyBorder="1" applyAlignment="1">
      <alignment horizontal="center" vertical="center"/>
      <protection/>
    </xf>
    <xf numFmtId="0" fontId="2" fillId="37" borderId="19" xfId="55" applyNumberFormat="1" applyFont="1" applyFill="1" applyBorder="1" applyAlignment="1">
      <alignment vertical="center"/>
      <protection/>
    </xf>
    <xf numFmtId="0" fontId="2" fillId="37" borderId="33" xfId="55" applyNumberFormat="1" applyFont="1" applyFill="1" applyBorder="1" applyAlignment="1">
      <alignment vertical="center"/>
      <protection/>
    </xf>
    <xf numFmtId="172" fontId="2" fillId="37" borderId="33" xfId="55" applyNumberFormat="1" applyFont="1" applyFill="1" applyBorder="1" applyAlignment="1">
      <alignment horizontal="center" vertical="center"/>
      <protection/>
    </xf>
    <xf numFmtId="0" fontId="2" fillId="37" borderId="35" xfId="55" applyNumberFormat="1" applyFont="1" applyFill="1" applyBorder="1" applyAlignment="1">
      <alignment horizontal="center" vertical="center" wrapText="1"/>
      <protection/>
    </xf>
    <xf numFmtId="0" fontId="2" fillId="37" borderId="45" xfId="55" applyNumberFormat="1" applyFont="1" applyFill="1" applyBorder="1" applyAlignment="1">
      <alignment horizontal="center" vertical="center" wrapText="1"/>
      <protection/>
    </xf>
    <xf numFmtId="0" fontId="2" fillId="37" borderId="45" xfId="55" applyNumberFormat="1" applyFont="1" applyFill="1" applyBorder="1" applyAlignment="1" applyProtection="1">
      <alignment vertical="center" wrapText="1"/>
      <protection locked="0"/>
    </xf>
    <xf numFmtId="0" fontId="2" fillId="37" borderId="36" xfId="55" applyNumberFormat="1" applyFont="1" applyFill="1" applyBorder="1" applyAlignment="1">
      <alignment horizontal="center" vertical="center"/>
      <protection/>
    </xf>
    <xf numFmtId="0" fontId="2" fillId="37" borderId="37" xfId="55" applyNumberFormat="1" applyFont="1" applyFill="1" applyBorder="1" applyAlignment="1">
      <alignment horizontal="center" vertical="center"/>
      <protection/>
    </xf>
    <xf numFmtId="172" fontId="2" fillId="37" borderId="49" xfId="55" applyNumberFormat="1" applyFont="1" applyFill="1" applyBorder="1" applyAlignment="1" applyProtection="1">
      <alignment horizontal="center" vertical="center"/>
      <protection locked="0"/>
    </xf>
    <xf numFmtId="0" fontId="2" fillId="37" borderId="49" xfId="55" applyNumberFormat="1" applyFont="1" applyFill="1" applyBorder="1" applyAlignment="1">
      <alignment horizontal="left" vertical="center" wrapText="1"/>
      <protection/>
    </xf>
    <xf numFmtId="0" fontId="2" fillId="37" borderId="54" xfId="55" applyNumberFormat="1" applyFont="1" applyFill="1" applyBorder="1" applyAlignment="1">
      <alignment horizontal="center" vertical="center"/>
      <protection/>
    </xf>
    <xf numFmtId="0" fontId="2" fillId="37" borderId="55" xfId="55" applyNumberFormat="1" applyFont="1" applyFill="1" applyBorder="1" applyAlignment="1" applyProtection="1">
      <alignment vertical="center"/>
      <protection locked="0"/>
    </xf>
    <xf numFmtId="172" fontId="19" fillId="37" borderId="10" xfId="55" applyNumberFormat="1" applyFont="1" applyFill="1" applyBorder="1" applyAlignment="1" applyProtection="1">
      <alignment horizontal="center" vertical="center"/>
      <protection locked="0"/>
    </xf>
    <xf numFmtId="0" fontId="19" fillId="37" borderId="14" xfId="55" applyNumberFormat="1" applyFont="1" applyFill="1" applyBorder="1" applyAlignment="1" applyProtection="1">
      <alignment horizontal="center" vertical="center"/>
      <protection locked="0"/>
    </xf>
    <xf numFmtId="0" fontId="19" fillId="37" borderId="20" xfId="55" applyNumberFormat="1" applyFont="1" applyFill="1" applyBorder="1" applyAlignment="1" applyProtection="1">
      <alignment horizontal="center" vertical="center"/>
      <protection locked="0"/>
    </xf>
    <xf numFmtId="0" fontId="19" fillId="37" borderId="10" xfId="55" applyNumberFormat="1" applyFont="1" applyFill="1" applyBorder="1" applyAlignment="1" applyProtection="1">
      <alignment horizontal="left" vertical="center" wrapText="1"/>
      <protection locked="0"/>
    </xf>
    <xf numFmtId="0" fontId="2" fillId="37" borderId="10" xfId="54" applyFont="1" applyFill="1" applyBorder="1" applyAlignment="1" applyProtection="1">
      <alignment horizontal="left" vertical="center" wrapText="1"/>
      <protection locked="0"/>
    </xf>
    <xf numFmtId="0" fontId="2" fillId="37" borderId="37" xfId="55" applyNumberFormat="1" applyFont="1" applyFill="1" applyBorder="1" applyAlignment="1">
      <alignment horizontal="center" vertical="center"/>
      <protection/>
    </xf>
    <xf numFmtId="0" fontId="2" fillId="37" borderId="21" xfId="55" applyNumberFormat="1" applyFont="1" applyFill="1" applyBorder="1" applyAlignment="1">
      <alignment horizontal="center" vertical="center"/>
      <protection/>
    </xf>
    <xf numFmtId="0" fontId="2" fillId="0" borderId="21" xfId="55" applyNumberFormat="1" applyFont="1" applyBorder="1" applyAlignment="1">
      <alignment horizontal="center" vertical="center" wrapText="1"/>
      <protection/>
    </xf>
    <xf numFmtId="0" fontId="0" fillId="37" borderId="10" xfId="55" applyNumberFormat="1" applyFont="1" applyFill="1" applyBorder="1" applyAlignment="1" applyProtection="1">
      <alignment horizontal="center" vertical="center"/>
      <protection locked="0"/>
    </xf>
    <xf numFmtId="0" fontId="0" fillId="37" borderId="20" xfId="55" applyNumberFormat="1" applyFont="1" applyFill="1" applyBorder="1" applyAlignment="1" applyProtection="1">
      <alignment horizontal="center" vertical="center"/>
      <protection locked="0"/>
    </xf>
    <xf numFmtId="0" fontId="2" fillId="37" borderId="30" xfId="55" applyNumberFormat="1" applyFont="1" applyFill="1" applyBorder="1" applyAlignment="1">
      <alignment horizontal="center" vertical="center"/>
      <protection/>
    </xf>
    <xf numFmtId="0" fontId="2" fillId="37" borderId="38" xfId="55" applyNumberFormat="1" applyFont="1" applyFill="1" applyBorder="1" applyAlignment="1">
      <alignment horizontal="center" vertical="center"/>
      <protection/>
    </xf>
    <xf numFmtId="0" fontId="2" fillId="37" borderId="40" xfId="55" applyNumberFormat="1" applyFont="1" applyFill="1" applyBorder="1" applyAlignment="1">
      <alignment horizontal="center" vertical="center"/>
      <protection/>
    </xf>
    <xf numFmtId="0" fontId="2" fillId="37" borderId="19" xfId="55" applyNumberFormat="1" applyFont="1" applyFill="1" applyBorder="1" applyAlignment="1">
      <alignment horizontal="center" vertical="center"/>
      <protection/>
    </xf>
    <xf numFmtId="0" fontId="2" fillId="0" borderId="19" xfId="55" applyNumberFormat="1" applyFont="1" applyBorder="1" applyAlignment="1">
      <alignment horizontal="center" vertical="center" wrapText="1"/>
      <protection/>
    </xf>
    <xf numFmtId="0" fontId="2" fillId="0" borderId="19" xfId="55" applyNumberFormat="1" applyFont="1" applyBorder="1" applyAlignment="1">
      <alignment horizontal="left" vertical="center" wrapText="1"/>
      <protection/>
    </xf>
    <xf numFmtId="0" fontId="2" fillId="0" borderId="37" xfId="55" applyNumberFormat="1" applyFont="1" applyBorder="1" applyAlignment="1">
      <alignment horizontal="left" vertical="center" wrapText="1"/>
      <protection/>
    </xf>
    <xf numFmtId="0" fontId="19" fillId="37" borderId="20" xfId="55" applyNumberFormat="1" applyFont="1" applyFill="1" applyBorder="1" applyAlignment="1">
      <alignment horizontal="center" vertical="center"/>
      <protection/>
    </xf>
    <xf numFmtId="0" fontId="2" fillId="37" borderId="26" xfId="55" applyNumberFormat="1" applyFont="1" applyFill="1" applyBorder="1" applyAlignment="1">
      <alignment horizontal="center" vertical="center"/>
      <protection/>
    </xf>
    <xf numFmtId="0" fontId="0" fillId="0" borderId="56" xfId="55" applyBorder="1">
      <alignment/>
      <protection/>
    </xf>
    <xf numFmtId="0" fontId="2" fillId="37" borderId="44" xfId="55" applyNumberFormat="1" applyFont="1" applyFill="1" applyBorder="1" applyAlignment="1">
      <alignment horizontal="center" vertical="center"/>
      <protection/>
    </xf>
    <xf numFmtId="0" fontId="2" fillId="37" borderId="56" xfId="55" applyNumberFormat="1" applyFont="1" applyFill="1" applyBorder="1" applyAlignment="1">
      <alignment horizontal="center" vertical="center"/>
      <protection/>
    </xf>
    <xf numFmtId="0" fontId="2" fillId="37" borderId="43" xfId="55" applyNumberFormat="1" applyFont="1" applyFill="1" applyBorder="1" applyAlignment="1" applyProtection="1">
      <alignment horizontal="center" vertical="center"/>
      <protection locked="0"/>
    </xf>
    <xf numFmtId="0" fontId="2" fillId="37" borderId="45" xfId="55" applyNumberFormat="1" applyFont="1" applyFill="1" applyBorder="1" applyAlignment="1">
      <alignment horizontal="center" vertical="center"/>
      <protection/>
    </xf>
    <xf numFmtId="0" fontId="2" fillId="39" borderId="12" xfId="55" applyNumberFormat="1" applyFont="1" applyFill="1" applyBorder="1" applyAlignment="1">
      <alignment horizontal="center" vertical="center"/>
      <protection/>
    </xf>
    <xf numFmtId="0" fontId="2" fillId="39" borderId="17" xfId="55" applyNumberFormat="1" applyFont="1" applyFill="1" applyBorder="1" applyAlignment="1">
      <alignment horizontal="left" vertical="center" wrapText="1"/>
      <protection/>
    </xf>
    <xf numFmtId="0" fontId="2" fillId="39" borderId="17" xfId="55" applyNumberFormat="1" applyFont="1" applyFill="1" applyBorder="1" applyAlignment="1">
      <alignment horizontal="center" vertical="center"/>
      <protection/>
    </xf>
    <xf numFmtId="0" fontId="2" fillId="39" borderId="23" xfId="55" applyNumberFormat="1" applyFont="1" applyFill="1" applyBorder="1" applyAlignment="1">
      <alignment horizontal="center" vertical="center"/>
      <protection/>
    </xf>
    <xf numFmtId="0" fontId="19" fillId="39" borderId="12" xfId="55" applyNumberFormat="1" applyFont="1" applyFill="1" applyBorder="1" applyAlignment="1">
      <alignment horizontal="center" vertical="center"/>
      <protection/>
    </xf>
    <xf numFmtId="0" fontId="61" fillId="39" borderId="17" xfId="55" applyNumberFormat="1" applyFont="1" applyFill="1" applyBorder="1" applyAlignment="1">
      <alignment horizontal="center" vertical="center"/>
      <protection/>
    </xf>
    <xf numFmtId="0" fontId="2" fillId="39" borderId="38" xfId="55" applyNumberFormat="1" applyFont="1" applyFill="1" applyBorder="1" applyAlignment="1">
      <alignment horizontal="center" vertical="center"/>
      <protection/>
    </xf>
    <xf numFmtId="0" fontId="2" fillId="39" borderId="13" xfId="55" applyNumberFormat="1" applyFont="1" applyFill="1" applyBorder="1" applyAlignment="1">
      <alignment horizontal="center" vertical="center"/>
      <protection/>
    </xf>
    <xf numFmtId="0" fontId="2" fillId="39" borderId="24" xfId="55" applyNumberFormat="1" applyFont="1" applyFill="1" applyBorder="1" applyAlignment="1">
      <alignment horizontal="center" vertical="center"/>
      <protection/>
    </xf>
    <xf numFmtId="172" fontId="2" fillId="39" borderId="17" xfId="55" applyNumberFormat="1" applyFont="1" applyFill="1" applyBorder="1" applyAlignment="1">
      <alignment horizontal="center" vertical="center"/>
      <protection/>
    </xf>
    <xf numFmtId="0" fontId="19" fillId="39" borderId="17" xfId="55" applyNumberFormat="1" applyFont="1" applyFill="1" applyBorder="1" applyAlignment="1">
      <alignment horizontal="center" vertical="center"/>
      <protection/>
    </xf>
    <xf numFmtId="0" fontId="2" fillId="39" borderId="57" xfId="55" applyNumberFormat="1" applyFont="1" applyFill="1" applyBorder="1" applyAlignment="1">
      <alignment horizontal="center" vertical="center"/>
      <protection/>
    </xf>
    <xf numFmtId="0" fontId="2" fillId="39" borderId="12" xfId="55" applyFont="1" applyFill="1" applyBorder="1" applyAlignment="1" applyProtection="1">
      <alignment vertical="center" textRotation="90" wrapText="1"/>
      <protection locked="0"/>
    </xf>
    <xf numFmtId="0" fontId="0" fillId="39" borderId="24" xfId="55" applyNumberFormat="1" applyFont="1" applyFill="1" applyBorder="1" applyAlignment="1">
      <alignment horizontal="center" vertical="center"/>
      <protection/>
    </xf>
    <xf numFmtId="0" fontId="0" fillId="39" borderId="17" xfId="55" applyNumberFormat="1" applyFont="1" applyFill="1" applyBorder="1" applyAlignment="1">
      <alignment horizontal="center" vertical="center"/>
      <protection/>
    </xf>
    <xf numFmtId="0" fontId="0" fillId="39" borderId="13" xfId="55" applyNumberFormat="1" applyFont="1" applyFill="1" applyBorder="1" applyAlignment="1">
      <alignment horizontal="center" vertical="center"/>
      <protection/>
    </xf>
    <xf numFmtId="0" fontId="0" fillId="39" borderId="23" xfId="55" applyNumberFormat="1" applyFont="1" applyFill="1" applyBorder="1" applyAlignment="1">
      <alignment horizontal="center" vertical="center"/>
      <protection/>
    </xf>
    <xf numFmtId="49" fontId="2" fillId="39" borderId="17" xfId="55" applyNumberFormat="1" applyFont="1" applyFill="1" applyBorder="1" applyAlignment="1">
      <alignment horizontal="center" vertical="center"/>
      <protection/>
    </xf>
    <xf numFmtId="0" fontId="19" fillId="39" borderId="17" xfId="55" applyNumberFormat="1" applyFont="1" applyFill="1" applyBorder="1" applyAlignment="1">
      <alignment horizontal="left" vertical="center" wrapText="1"/>
      <protection/>
    </xf>
    <xf numFmtId="0" fontId="19" fillId="39" borderId="23" xfId="55" applyNumberFormat="1" applyFont="1" applyFill="1" applyBorder="1" applyAlignment="1">
      <alignment horizontal="center" vertical="center"/>
      <protection/>
    </xf>
    <xf numFmtId="172" fontId="19" fillId="39" borderId="17" xfId="55" applyNumberFormat="1" applyFont="1" applyFill="1" applyBorder="1" applyAlignment="1">
      <alignment horizontal="center" vertical="center"/>
      <protection/>
    </xf>
    <xf numFmtId="0" fontId="61" fillId="39" borderId="12" xfId="55" applyNumberFormat="1" applyFont="1" applyFill="1" applyBorder="1" applyAlignment="1">
      <alignment horizontal="center" vertical="center"/>
      <protection/>
    </xf>
    <xf numFmtId="0" fontId="61" fillId="39" borderId="13" xfId="55" applyNumberFormat="1" applyFont="1" applyFill="1" applyBorder="1" applyAlignment="1">
      <alignment horizontal="center" vertical="center"/>
      <protection/>
    </xf>
    <xf numFmtId="0" fontId="61" fillId="39" borderId="24" xfId="55" applyNumberFormat="1" applyFont="1" applyFill="1" applyBorder="1" applyAlignment="1">
      <alignment horizontal="center" vertical="center"/>
      <protection/>
    </xf>
    <xf numFmtId="0" fontId="19" fillId="39" borderId="24" xfId="55" applyNumberFormat="1" applyFont="1" applyFill="1" applyBorder="1" applyAlignment="1">
      <alignment horizontal="center" vertical="center"/>
      <protection/>
    </xf>
    <xf numFmtId="0" fontId="19" fillId="39" borderId="13" xfId="55" applyNumberFormat="1" applyFont="1" applyFill="1" applyBorder="1" applyAlignment="1">
      <alignment horizontal="center" vertical="center"/>
      <protection/>
    </xf>
    <xf numFmtId="0" fontId="2" fillId="37" borderId="10" xfId="55" applyNumberFormat="1" applyFont="1" applyFill="1" applyBorder="1" applyAlignment="1" applyProtection="1">
      <alignment horizontal="left" vertical="center" wrapText="1"/>
      <protection locked="0"/>
    </xf>
    <xf numFmtId="0" fontId="2" fillId="37" borderId="58" xfId="55" applyNumberFormat="1" applyFont="1" applyFill="1" applyBorder="1" applyAlignment="1">
      <alignment horizontal="center" vertical="center"/>
      <protection/>
    </xf>
    <xf numFmtId="0" fontId="2" fillId="37" borderId="58" xfId="55" applyNumberFormat="1" applyFont="1" applyFill="1" applyBorder="1" applyAlignment="1" applyProtection="1">
      <alignment horizontal="center" vertical="center"/>
      <protection locked="0"/>
    </xf>
    <xf numFmtId="0" fontId="2" fillId="37" borderId="59" xfId="55" applyNumberFormat="1" applyFont="1" applyFill="1" applyBorder="1" applyAlignment="1" applyProtection="1">
      <alignment horizontal="center" vertical="center"/>
      <protection locked="0"/>
    </xf>
    <xf numFmtId="0" fontId="2" fillId="37" borderId="60" xfId="55" applyNumberFormat="1" applyFont="1" applyFill="1" applyBorder="1" applyAlignment="1" applyProtection="1">
      <alignment horizontal="center" vertical="center"/>
      <protection locked="0"/>
    </xf>
    <xf numFmtId="0" fontId="19" fillId="37" borderId="58" xfId="55" applyNumberFormat="1" applyFont="1" applyFill="1" applyBorder="1" applyAlignment="1">
      <alignment horizontal="center" vertical="center"/>
      <protection/>
    </xf>
    <xf numFmtId="0" fontId="61" fillId="37" borderId="59" xfId="55" applyNumberFormat="1" applyFont="1" applyFill="1" applyBorder="1" applyAlignment="1">
      <alignment horizontal="center" vertical="center"/>
      <protection/>
    </xf>
    <xf numFmtId="0" fontId="19" fillId="37" borderId="59" xfId="55" applyNumberFormat="1" applyFont="1" applyFill="1" applyBorder="1" applyAlignment="1">
      <alignment horizontal="center" vertical="center"/>
      <protection/>
    </xf>
    <xf numFmtId="0" fontId="2" fillId="37" borderId="59" xfId="55" applyNumberFormat="1" applyFont="1" applyFill="1" applyBorder="1" applyAlignment="1">
      <alignment horizontal="center" vertical="center"/>
      <protection/>
    </xf>
    <xf numFmtId="172" fontId="2" fillId="37" borderId="59" xfId="55" applyNumberFormat="1" applyFont="1" applyFill="1" applyBorder="1" applyAlignment="1">
      <alignment horizontal="center" vertical="center"/>
      <protection/>
    </xf>
    <xf numFmtId="0" fontId="2" fillId="37" borderId="60" xfId="55" applyNumberFormat="1" applyFont="1" applyFill="1" applyBorder="1" applyAlignment="1">
      <alignment horizontal="center" vertical="center"/>
      <protection/>
    </xf>
    <xf numFmtId="0" fontId="2" fillId="37" borderId="48" xfId="55" applyNumberFormat="1" applyFont="1" applyFill="1" applyBorder="1" applyAlignment="1">
      <alignment horizontal="center" vertical="center"/>
      <protection/>
    </xf>
    <xf numFmtId="172" fontId="2" fillId="37" borderId="61" xfId="55" applyNumberFormat="1" applyFont="1" applyFill="1" applyBorder="1" applyAlignment="1" applyProtection="1">
      <alignment horizontal="center" vertical="center"/>
      <protection locked="0"/>
    </xf>
    <xf numFmtId="172" fontId="2" fillId="37" borderId="48" xfId="55" applyNumberFormat="1" applyFont="1" applyFill="1" applyBorder="1" applyAlignment="1" applyProtection="1">
      <alignment horizontal="center" vertical="center"/>
      <protection locked="0"/>
    </xf>
    <xf numFmtId="0" fontId="0" fillId="37" borderId="48" xfId="55" applyNumberFormat="1" applyFont="1" applyFill="1" applyBorder="1" applyAlignment="1">
      <alignment horizontal="center" vertical="center"/>
      <protection/>
    </xf>
    <xf numFmtId="0" fontId="0" fillId="37" borderId="59" xfId="55" applyNumberFormat="1" applyFont="1" applyFill="1" applyBorder="1" applyAlignment="1">
      <alignment horizontal="center" vertical="center"/>
      <protection/>
    </xf>
    <xf numFmtId="0" fontId="0" fillId="37" borderId="59" xfId="55" applyNumberFormat="1" applyFont="1" applyFill="1" applyBorder="1" applyAlignment="1" applyProtection="1">
      <alignment horizontal="center" vertical="center"/>
      <protection locked="0"/>
    </xf>
    <xf numFmtId="0" fontId="0" fillId="37" borderId="61" xfId="55" applyNumberFormat="1" applyFont="1" applyFill="1" applyBorder="1" applyAlignment="1" applyProtection="1">
      <alignment horizontal="center" vertical="center"/>
      <protection locked="0"/>
    </xf>
    <xf numFmtId="0" fontId="0" fillId="37" borderId="60" xfId="55" applyNumberFormat="1" applyFont="1" applyFill="1" applyBorder="1" applyAlignment="1" applyProtection="1">
      <alignment horizontal="center" vertical="center"/>
      <protection locked="0"/>
    </xf>
    <xf numFmtId="0" fontId="2" fillId="37" borderId="25" xfId="55" applyNumberFormat="1" applyFont="1" applyFill="1" applyBorder="1" applyAlignment="1">
      <alignment horizontal="center" vertical="center"/>
      <protection/>
    </xf>
    <xf numFmtId="0" fontId="2" fillId="37" borderId="58" xfId="55" applyNumberFormat="1" applyFont="1" applyFill="1" applyBorder="1" applyAlignment="1">
      <alignment horizontal="center" vertical="center"/>
      <protection/>
    </xf>
    <xf numFmtId="0" fontId="2" fillId="37" borderId="59" xfId="55" applyNumberFormat="1" applyFont="1" applyFill="1" applyBorder="1" applyAlignment="1" applyProtection="1">
      <alignment horizontal="left" vertical="center" wrapText="1"/>
      <protection locked="0"/>
    </xf>
    <xf numFmtId="0" fontId="2" fillId="37" borderId="35" xfId="55" applyNumberFormat="1" applyFont="1" applyFill="1" applyBorder="1" applyAlignment="1">
      <alignment horizontal="center" vertical="center"/>
      <protection/>
    </xf>
    <xf numFmtId="0" fontId="19" fillId="37" borderId="35" xfId="55" applyNumberFormat="1" applyFont="1" applyFill="1" applyBorder="1" applyAlignment="1">
      <alignment horizontal="center" vertical="center"/>
      <protection/>
    </xf>
    <xf numFmtId="0" fontId="61" fillId="37" borderId="43" xfId="55" applyNumberFormat="1" applyFont="1" applyFill="1" applyBorder="1" applyAlignment="1">
      <alignment horizontal="center" vertical="center"/>
      <protection/>
    </xf>
    <xf numFmtId="0" fontId="19" fillId="37" borderId="43" xfId="55" applyNumberFormat="1" applyFont="1" applyFill="1" applyBorder="1" applyAlignment="1">
      <alignment horizontal="center" vertical="center"/>
      <protection/>
    </xf>
    <xf numFmtId="172" fontId="2" fillId="37" borderId="43" xfId="55" applyNumberFormat="1" applyFont="1" applyFill="1" applyBorder="1" applyAlignment="1">
      <alignment horizontal="center" vertical="center"/>
      <protection/>
    </xf>
    <xf numFmtId="172" fontId="2" fillId="37" borderId="45" xfId="55" applyNumberFormat="1" applyFont="1" applyFill="1" applyBorder="1" applyAlignment="1" applyProtection="1">
      <alignment horizontal="center" vertical="center"/>
      <protection locked="0"/>
    </xf>
    <xf numFmtId="0" fontId="0" fillId="37" borderId="44" xfId="55" applyNumberFormat="1" applyFont="1" applyFill="1" applyBorder="1" applyAlignment="1" applyProtection="1">
      <alignment horizontal="center" vertical="center"/>
      <protection locked="0"/>
    </xf>
    <xf numFmtId="0" fontId="2" fillId="39" borderId="62" xfId="55" applyNumberFormat="1" applyFont="1" applyFill="1" applyBorder="1" applyAlignment="1">
      <alignment horizontal="center" vertical="center"/>
      <protection/>
    </xf>
    <xf numFmtId="0" fontId="2" fillId="39" borderId="63" xfId="55" applyNumberFormat="1" applyFont="1" applyFill="1" applyBorder="1" applyAlignment="1">
      <alignment horizontal="left" vertical="center" wrapText="1"/>
      <protection/>
    </xf>
    <xf numFmtId="0" fontId="2" fillId="39" borderId="63" xfId="55" applyNumberFormat="1" applyFont="1" applyFill="1" applyBorder="1" applyAlignment="1">
      <alignment horizontal="center" vertical="center"/>
      <protection/>
    </xf>
    <xf numFmtId="0" fontId="2" fillId="39" borderId="64" xfId="55" applyNumberFormat="1" applyFont="1" applyFill="1" applyBorder="1" applyAlignment="1">
      <alignment horizontal="center" vertical="center"/>
      <protection/>
    </xf>
    <xf numFmtId="0" fontId="19" fillId="39" borderId="62" xfId="55" applyNumberFormat="1" applyFont="1" applyFill="1" applyBorder="1" applyAlignment="1">
      <alignment horizontal="center" vertical="center"/>
      <protection/>
    </xf>
    <xf numFmtId="0" fontId="61" fillId="39" borderId="63" xfId="55" applyNumberFormat="1" applyFont="1" applyFill="1" applyBorder="1" applyAlignment="1">
      <alignment horizontal="center" vertical="center"/>
      <protection/>
    </xf>
    <xf numFmtId="0" fontId="2" fillId="39" borderId="65" xfId="55" applyNumberFormat="1" applyFont="1" applyFill="1" applyBorder="1" applyAlignment="1">
      <alignment horizontal="center" vertical="center"/>
      <protection/>
    </xf>
    <xf numFmtId="0" fontId="2" fillId="39" borderId="66" xfId="55" applyNumberFormat="1" applyFont="1" applyFill="1" applyBorder="1" applyAlignment="1">
      <alignment horizontal="center" vertical="center"/>
      <protection/>
    </xf>
    <xf numFmtId="0" fontId="2" fillId="39" borderId="67" xfId="55" applyNumberFormat="1" applyFont="1" applyFill="1" applyBorder="1" applyAlignment="1">
      <alignment horizontal="center" vertical="center"/>
      <protection/>
    </xf>
    <xf numFmtId="172" fontId="2" fillId="39" borderId="63" xfId="55" applyNumberFormat="1" applyFont="1" applyFill="1" applyBorder="1" applyAlignment="1">
      <alignment horizontal="center" vertical="center"/>
      <protection/>
    </xf>
    <xf numFmtId="0" fontId="2" fillId="37" borderId="27" xfId="55" applyNumberFormat="1" applyFont="1" applyFill="1" applyBorder="1" applyAlignment="1">
      <alignment horizontal="center" vertical="center"/>
      <protection/>
    </xf>
    <xf numFmtId="0" fontId="2" fillId="37" borderId="28" xfId="55" applyNumberFormat="1" applyFont="1" applyFill="1" applyBorder="1" applyAlignment="1" applyProtection="1">
      <alignment horizontal="left" vertical="center" wrapText="1"/>
      <protection locked="0"/>
    </xf>
    <xf numFmtId="0" fontId="19" fillId="37" borderId="28" xfId="55" applyNumberFormat="1" applyFont="1" applyFill="1" applyBorder="1" applyAlignment="1">
      <alignment horizontal="center" vertical="center"/>
      <protection/>
    </xf>
    <xf numFmtId="172" fontId="2" fillId="37" borderId="28" xfId="55" applyNumberFormat="1" applyFont="1" applyFill="1" applyBorder="1" applyAlignment="1">
      <alignment horizontal="center" vertical="center"/>
      <protection/>
    </xf>
    <xf numFmtId="0" fontId="2" fillId="37" borderId="27" xfId="55" applyNumberFormat="1" applyFont="1" applyFill="1" applyBorder="1" applyAlignment="1">
      <alignment horizontal="center" vertical="center"/>
      <protection/>
    </xf>
    <xf numFmtId="172" fontId="2" fillId="37" borderId="50" xfId="55" applyNumberFormat="1" applyFont="1" applyFill="1" applyBorder="1" applyAlignment="1" applyProtection="1">
      <alignment horizontal="center" vertical="center"/>
      <protection locked="0"/>
    </xf>
    <xf numFmtId="172" fontId="2" fillId="37" borderId="41" xfId="55" applyNumberFormat="1" applyFont="1" applyFill="1" applyBorder="1" applyAlignment="1" applyProtection="1">
      <alignment horizontal="center" vertical="center"/>
      <protection locked="0"/>
    </xf>
    <xf numFmtId="0" fontId="0" fillId="37" borderId="41" xfId="55" applyNumberFormat="1" applyFont="1" applyFill="1" applyBorder="1" applyAlignment="1">
      <alignment horizontal="center" vertical="center"/>
      <protection/>
    </xf>
    <xf numFmtId="0" fontId="0" fillId="37" borderId="28" xfId="55" applyNumberFormat="1" applyFont="1" applyFill="1" applyBorder="1" applyAlignment="1">
      <alignment horizontal="center" vertical="center"/>
      <protection/>
    </xf>
    <xf numFmtId="0" fontId="0" fillId="37" borderId="28" xfId="55" applyNumberFormat="1" applyFont="1" applyFill="1" applyBorder="1" applyAlignment="1" applyProtection="1">
      <alignment horizontal="center" vertical="center"/>
      <protection locked="0"/>
    </xf>
    <xf numFmtId="0" fontId="0" fillId="37" borderId="50" xfId="55" applyNumberFormat="1" applyFont="1" applyFill="1" applyBorder="1" applyAlignment="1" applyProtection="1">
      <alignment horizontal="center" vertical="center"/>
      <protection locked="0"/>
    </xf>
    <xf numFmtId="0" fontId="0" fillId="37" borderId="30" xfId="55" applyNumberFormat="1" applyFont="1" applyFill="1" applyBorder="1" applyAlignment="1" applyProtection="1">
      <alignment horizontal="center" vertical="center"/>
      <protection locked="0"/>
    </xf>
    <xf numFmtId="0" fontId="19" fillId="37" borderId="43" xfId="55" applyNumberFormat="1" applyFont="1" applyFill="1" applyBorder="1" applyAlignment="1" applyProtection="1">
      <alignment horizontal="left" vertical="center" wrapText="1"/>
      <protection locked="0"/>
    </xf>
    <xf numFmtId="0" fontId="62" fillId="37" borderId="10" xfId="55" applyNumberFormat="1" applyFont="1" applyFill="1" applyBorder="1" applyAlignment="1">
      <alignment horizontal="center" vertical="center"/>
      <protection/>
    </xf>
    <xf numFmtId="172" fontId="62" fillId="37" borderId="10" xfId="55" applyNumberFormat="1" applyFont="1" applyFill="1" applyBorder="1" applyAlignment="1">
      <alignment horizontal="center" vertical="center"/>
      <protection/>
    </xf>
    <xf numFmtId="0" fontId="62" fillId="37" borderId="10" xfId="55" applyNumberFormat="1" applyFont="1" applyFill="1" applyBorder="1" applyAlignment="1" applyProtection="1">
      <alignment horizontal="left" vertical="center" wrapText="1"/>
      <protection locked="0"/>
    </xf>
    <xf numFmtId="172" fontId="19" fillId="37" borderId="43" xfId="55" applyNumberFormat="1" applyFont="1" applyFill="1" applyBorder="1" applyAlignment="1">
      <alignment horizontal="center" vertical="center"/>
      <protection/>
    </xf>
    <xf numFmtId="0" fontId="19" fillId="37" borderId="59" xfId="55" applyNumberFormat="1" applyFont="1" applyFill="1" applyBorder="1" applyAlignment="1" applyProtection="1">
      <alignment horizontal="left" vertical="center" wrapText="1"/>
      <protection locked="0"/>
    </xf>
    <xf numFmtId="172" fontId="2" fillId="39" borderId="23" xfId="55" applyNumberFormat="1" applyFont="1" applyFill="1" applyBorder="1" applyAlignment="1">
      <alignment horizontal="center" vertical="center"/>
      <protection/>
    </xf>
    <xf numFmtId="172" fontId="2" fillId="39" borderId="39" xfId="55" applyNumberFormat="1" applyFont="1" applyFill="1" applyBorder="1" applyAlignment="1">
      <alignment horizontal="center" vertical="center"/>
      <protection/>
    </xf>
    <xf numFmtId="0" fontId="61" fillId="37" borderId="25" xfId="55" applyNumberFormat="1" applyFont="1" applyFill="1" applyBorder="1" applyAlignment="1" applyProtection="1">
      <alignment horizontal="center" vertical="center"/>
      <protection locked="0"/>
    </xf>
    <xf numFmtId="0" fontId="2" fillId="37" borderId="21" xfId="55" applyNumberFormat="1" applyFont="1" applyFill="1" applyBorder="1" applyAlignment="1">
      <alignment horizontal="center" vertical="center"/>
      <protection/>
    </xf>
    <xf numFmtId="0" fontId="0" fillId="37" borderId="10" xfId="55" applyFont="1" applyFill="1" applyBorder="1" applyAlignment="1" applyProtection="1">
      <alignment horizontal="left" vertical="center"/>
      <protection locked="0"/>
    </xf>
    <xf numFmtId="0" fontId="1" fillId="37" borderId="20" xfId="55" applyFont="1" applyFill="1" applyBorder="1" applyAlignment="1">
      <alignment horizontal="left" vertical="center" wrapText="1"/>
      <protection/>
    </xf>
    <xf numFmtId="0" fontId="15" fillId="0" borderId="10" xfId="55" applyFont="1" applyBorder="1" applyAlignment="1">
      <alignment horizontal="center" vertical="center"/>
      <protection/>
    </xf>
    <xf numFmtId="0" fontId="2" fillId="0" borderId="10" xfId="54" applyNumberFormat="1" applyFont="1" applyBorder="1" applyAlignment="1">
      <alignment horizontal="left" vertical="center" wrapText="1"/>
      <protection/>
    </xf>
    <xf numFmtId="0" fontId="2" fillId="35" borderId="10" xfId="54" applyNumberFormat="1" applyFont="1" applyFill="1" applyBorder="1" applyAlignment="1" applyProtection="1">
      <alignment horizontal="left" vertical="center" wrapText="1"/>
      <protection locked="0"/>
    </xf>
    <xf numFmtId="0" fontId="2" fillId="37" borderId="10" xfId="54" applyNumberFormat="1" applyFont="1" applyFill="1" applyBorder="1" applyAlignment="1">
      <alignment horizontal="left" vertical="center"/>
      <protection/>
    </xf>
    <xf numFmtId="0" fontId="2" fillId="37" borderId="10" xfId="54" applyNumberFormat="1" applyFont="1" applyFill="1" applyBorder="1" applyAlignment="1" applyProtection="1">
      <alignment vertical="center" wrapText="1"/>
      <protection locked="0"/>
    </xf>
    <xf numFmtId="0" fontId="2" fillId="38" borderId="0" xfId="54" applyFill="1">
      <alignment/>
      <protection/>
    </xf>
    <xf numFmtId="0" fontId="0" fillId="33" borderId="20" xfId="55" applyFont="1" applyFill="1" applyBorder="1" applyAlignment="1">
      <alignment horizontal="left" vertical="center" wrapText="1"/>
      <protection/>
    </xf>
    <xf numFmtId="0" fontId="0" fillId="37" borderId="15" xfId="55" applyFont="1" applyFill="1" applyBorder="1" applyAlignment="1" applyProtection="1">
      <alignment horizontal="left" vertical="center"/>
      <protection locked="0"/>
    </xf>
    <xf numFmtId="0" fontId="0" fillId="37" borderId="11" xfId="55" applyFont="1" applyFill="1" applyBorder="1" applyAlignment="1" applyProtection="1">
      <alignment vertical="center"/>
      <protection locked="0"/>
    </xf>
    <xf numFmtId="0" fontId="0" fillId="33" borderId="10" xfId="55" applyFont="1" applyFill="1" applyBorder="1" applyAlignment="1" applyProtection="1">
      <alignment horizontal="left" vertical="center"/>
      <protection locked="0"/>
    </xf>
    <xf numFmtId="0" fontId="0" fillId="37" borderId="10" xfId="55" applyFont="1" applyFill="1" applyBorder="1" applyAlignment="1" applyProtection="1">
      <alignment vertical="center"/>
      <protection locked="0"/>
    </xf>
    <xf numFmtId="0" fontId="1" fillId="37" borderId="10" xfId="55" applyFont="1" applyFill="1" applyBorder="1" applyAlignment="1">
      <alignment vertical="center" wrapText="1"/>
      <protection/>
    </xf>
    <xf numFmtId="0" fontId="0" fillId="36" borderId="10" xfId="55" applyFont="1" applyFill="1" applyBorder="1" applyAlignment="1" applyProtection="1">
      <alignment horizontal="left" vertical="center" wrapText="1"/>
      <protection locked="0"/>
    </xf>
    <xf numFmtId="0" fontId="0" fillId="36" borderId="10" xfId="55" applyFont="1" applyFill="1" applyBorder="1" applyAlignment="1" applyProtection="1">
      <alignment horizontal="left" vertical="center" wrapText="1"/>
      <protection locked="0"/>
    </xf>
    <xf numFmtId="0" fontId="0" fillId="0" borderId="10" xfId="55" applyBorder="1" applyAlignment="1">
      <alignment horizontal="left" vertical="center"/>
      <protection/>
    </xf>
    <xf numFmtId="0" fontId="0" fillId="38" borderId="10" xfId="55" applyFont="1" applyFill="1" applyBorder="1" applyAlignment="1" applyProtection="1">
      <alignment horizontal="left" vertical="center" wrapText="1"/>
      <protection locked="0"/>
    </xf>
    <xf numFmtId="0" fontId="0" fillId="38" borderId="10" xfId="55" applyFont="1" applyFill="1" applyBorder="1" applyAlignment="1" applyProtection="1">
      <alignment horizontal="left" vertical="center" wrapText="1"/>
      <protection locked="0"/>
    </xf>
    <xf numFmtId="0" fontId="0" fillId="33" borderId="10" xfId="55" applyFont="1" applyFill="1" applyBorder="1" applyAlignment="1">
      <alignment horizontal="left" vertical="center" wrapText="1"/>
      <protection/>
    </xf>
    <xf numFmtId="0" fontId="0" fillId="36" borderId="10" xfId="55" applyFill="1" applyBorder="1">
      <alignment/>
      <protection/>
    </xf>
    <xf numFmtId="0" fontId="1" fillId="37" borderId="10" xfId="55" applyFont="1" applyFill="1" applyBorder="1" applyAlignment="1">
      <alignment horizontal="left" vertical="center" wrapText="1"/>
      <protection/>
    </xf>
    <xf numFmtId="0" fontId="0" fillId="38" borderId="10" xfId="55" applyFill="1" applyBorder="1">
      <alignment/>
      <protection/>
    </xf>
    <xf numFmtId="0" fontId="1" fillId="37" borderId="10" xfId="55" applyFont="1" applyFill="1" applyBorder="1" applyAlignment="1">
      <alignment horizontal="left" vertical="center" wrapText="1"/>
      <protection/>
    </xf>
    <xf numFmtId="0" fontId="1" fillId="38" borderId="10" xfId="55" applyFont="1" applyFill="1" applyBorder="1" applyAlignment="1" applyProtection="1">
      <alignment horizontal="left" vertical="center" wrapText="1"/>
      <protection locked="0"/>
    </xf>
    <xf numFmtId="0" fontId="1" fillId="38" borderId="10" xfId="55" applyFont="1" applyFill="1" applyBorder="1">
      <alignment/>
      <protection/>
    </xf>
    <xf numFmtId="0" fontId="1" fillId="0" borderId="10" xfId="55" applyFont="1" applyBorder="1">
      <alignment/>
      <protection/>
    </xf>
    <xf numFmtId="0" fontId="0" fillId="37" borderId="11" xfId="55" applyFont="1" applyFill="1" applyBorder="1" applyAlignment="1" applyProtection="1">
      <alignment horizontal="left" vertical="center"/>
      <protection locked="0"/>
    </xf>
    <xf numFmtId="0" fontId="3" fillId="40" borderId="10" xfId="55" applyFont="1" applyFill="1" applyBorder="1" applyAlignment="1">
      <alignment horizontal="left" vertical="center"/>
      <protection/>
    </xf>
    <xf numFmtId="0" fontId="0" fillId="40" borderId="20" xfId="55" applyFont="1" applyFill="1" applyBorder="1" applyAlignment="1">
      <alignment horizontal="left" vertical="center" wrapText="1"/>
      <protection/>
    </xf>
    <xf numFmtId="0" fontId="0" fillId="0" borderId="0" xfId="55" applyBorder="1">
      <alignment/>
      <protection/>
    </xf>
    <xf numFmtId="0" fontId="0" fillId="36" borderId="0" xfId="55" applyFont="1" applyFill="1" applyBorder="1" applyAlignment="1" applyProtection="1">
      <alignment horizontal="left" vertical="center" wrapText="1"/>
      <protection locked="0"/>
    </xf>
    <xf numFmtId="0" fontId="0" fillId="36" borderId="22" xfId="55" applyFont="1" applyFill="1" applyBorder="1" applyAlignment="1" applyProtection="1">
      <alignment horizontal="left" vertical="center" wrapText="1"/>
      <protection locked="0"/>
    </xf>
    <xf numFmtId="0" fontId="0" fillId="38" borderId="22" xfId="55" applyFill="1" applyBorder="1">
      <alignment/>
      <protection/>
    </xf>
    <xf numFmtId="0" fontId="0" fillId="38" borderId="22" xfId="55" applyFont="1" applyFill="1" applyBorder="1" applyAlignment="1" applyProtection="1">
      <alignment horizontal="left" vertical="center" wrapText="1"/>
      <protection locked="0"/>
    </xf>
    <xf numFmtId="0" fontId="0" fillId="38" borderId="29" xfId="55" applyFont="1" applyFill="1" applyBorder="1" applyAlignment="1" applyProtection="1">
      <alignment horizontal="left" vertical="center" wrapText="1"/>
      <protection locked="0"/>
    </xf>
    <xf numFmtId="0" fontId="0" fillId="38" borderId="22" xfId="55" applyFont="1" applyFill="1" applyBorder="1" applyAlignment="1" applyProtection="1">
      <alignment horizontal="left" vertical="center" wrapText="1"/>
      <protection locked="0"/>
    </xf>
    <xf numFmtId="0" fontId="0" fillId="38" borderId="19" xfId="55" applyFont="1" applyFill="1" applyBorder="1" applyAlignment="1" applyProtection="1">
      <alignment horizontal="left" vertical="center" wrapText="1"/>
      <protection locked="0"/>
    </xf>
    <xf numFmtId="0" fontId="0" fillId="38" borderId="19" xfId="55" applyFont="1" applyFill="1" applyBorder="1" applyAlignment="1" applyProtection="1">
      <alignment horizontal="left" vertical="center" wrapText="1"/>
      <protection locked="0"/>
    </xf>
    <xf numFmtId="0" fontId="0" fillId="36" borderId="68" xfId="55" applyFont="1" applyFill="1" applyBorder="1" applyAlignment="1" applyProtection="1">
      <alignment horizontal="left" vertical="center" wrapText="1"/>
      <protection locked="0"/>
    </xf>
    <xf numFmtId="0" fontId="0" fillId="36" borderId="68" xfId="55" applyFont="1" applyFill="1" applyBorder="1" applyAlignment="1" applyProtection="1">
      <alignment horizontal="left" vertical="center" wrapText="1"/>
      <protection locked="0"/>
    </xf>
    <xf numFmtId="0" fontId="0" fillId="36" borderId="11" xfId="55" applyFont="1" applyFill="1" applyBorder="1" applyAlignment="1" applyProtection="1">
      <alignment horizontal="left" vertical="center" wrapText="1"/>
      <protection locked="0"/>
    </xf>
    <xf numFmtId="0" fontId="0" fillId="0" borderId="59" xfId="55" applyBorder="1">
      <alignment/>
      <protection/>
    </xf>
    <xf numFmtId="0" fontId="0" fillId="38" borderId="11" xfId="55" applyFont="1" applyFill="1" applyBorder="1" applyAlignment="1" applyProtection="1">
      <alignment horizontal="left" vertical="center" wrapText="1"/>
      <protection locked="0"/>
    </xf>
    <xf numFmtId="0" fontId="0" fillId="38" borderId="15" xfId="55" applyFont="1" applyFill="1" applyBorder="1" applyAlignment="1" applyProtection="1">
      <alignment horizontal="left" vertical="center" wrapText="1"/>
      <protection locked="0"/>
    </xf>
    <xf numFmtId="0" fontId="0" fillId="36" borderId="15" xfId="55" applyFont="1" applyFill="1" applyBorder="1" applyAlignment="1" applyProtection="1">
      <alignment horizontal="left" vertical="center" wrapText="1"/>
      <protection locked="0"/>
    </xf>
    <xf numFmtId="0" fontId="0" fillId="38" borderId="11" xfId="55" applyFill="1" applyBorder="1">
      <alignment/>
      <protection/>
    </xf>
    <xf numFmtId="0" fontId="0" fillId="38" borderId="11" xfId="55" applyFont="1" applyFill="1" applyBorder="1" applyAlignment="1" applyProtection="1">
      <alignment horizontal="left" vertical="center" wrapText="1"/>
      <protection locked="0"/>
    </xf>
    <xf numFmtId="0" fontId="0" fillId="36" borderId="59" xfId="55" applyFont="1" applyFill="1" applyBorder="1" applyAlignment="1" applyProtection="1">
      <alignment horizontal="left" vertical="center" wrapText="1"/>
      <protection locked="0"/>
    </xf>
    <xf numFmtId="0" fontId="1" fillId="38" borderId="10" xfId="55" applyFont="1" applyFill="1" applyBorder="1" applyAlignment="1" applyProtection="1">
      <alignment horizontal="left" vertical="center" wrapText="1"/>
      <protection locked="0"/>
    </xf>
    <xf numFmtId="0" fontId="0" fillId="37" borderId="11" xfId="55" applyFont="1" applyFill="1" applyBorder="1" applyAlignment="1" applyProtection="1">
      <alignment vertical="center"/>
      <protection locked="0"/>
    </xf>
    <xf numFmtId="0" fontId="0" fillId="38" borderId="69" xfId="55" applyFill="1" applyBorder="1">
      <alignment/>
      <protection/>
    </xf>
    <xf numFmtId="0" fontId="0" fillId="38" borderId="15" xfId="55" applyFont="1" applyFill="1" applyBorder="1" applyAlignment="1" applyProtection="1">
      <alignment horizontal="left" vertical="center" wrapText="1"/>
      <protection locked="0"/>
    </xf>
    <xf numFmtId="0" fontId="0" fillId="38" borderId="26" xfId="55" applyFont="1" applyFill="1" applyBorder="1" applyAlignment="1" applyProtection="1">
      <alignment horizontal="left" vertical="center" wrapText="1"/>
      <protection locked="0"/>
    </xf>
    <xf numFmtId="0" fontId="0" fillId="38" borderId="70" xfId="55" applyFont="1" applyFill="1" applyBorder="1" applyAlignment="1" applyProtection="1">
      <alignment horizontal="left" vertical="center" wrapText="1"/>
      <protection locked="0"/>
    </xf>
    <xf numFmtId="0" fontId="0" fillId="38" borderId="71" xfId="55" applyFill="1" applyBorder="1">
      <alignment/>
      <protection/>
    </xf>
    <xf numFmtId="0" fontId="0" fillId="38" borderId="72" xfId="55" applyFill="1" applyBorder="1">
      <alignment/>
      <protection/>
    </xf>
    <xf numFmtId="0" fontId="0" fillId="38" borderId="73" xfId="55" applyFont="1" applyFill="1" applyBorder="1" applyAlignment="1" applyProtection="1">
      <alignment horizontal="left" vertical="center" wrapText="1"/>
      <protection locked="0"/>
    </xf>
    <xf numFmtId="0" fontId="0" fillId="38" borderId="74" xfId="55" applyFill="1" applyBorder="1">
      <alignment/>
      <protection/>
    </xf>
    <xf numFmtId="0" fontId="0" fillId="36" borderId="75" xfId="55" applyFont="1" applyFill="1" applyBorder="1" applyAlignment="1" applyProtection="1">
      <alignment horizontal="left" vertical="center" wrapText="1"/>
      <protection locked="0"/>
    </xf>
    <xf numFmtId="0" fontId="0" fillId="36" borderId="70" xfId="55" applyFont="1" applyFill="1" applyBorder="1" applyAlignment="1" applyProtection="1">
      <alignment horizontal="left" vertical="center" wrapText="1"/>
      <protection locked="0"/>
    </xf>
    <xf numFmtId="0" fontId="0" fillId="38" borderId="76" xfId="55" applyFill="1" applyBorder="1">
      <alignment/>
      <protection/>
    </xf>
    <xf numFmtId="0" fontId="0" fillId="38" borderId="70" xfId="55" applyFont="1" applyFill="1" applyBorder="1" applyAlignment="1" applyProtection="1">
      <alignment horizontal="left" vertical="center" wrapText="1"/>
      <protection locked="0"/>
    </xf>
    <xf numFmtId="0" fontId="0" fillId="38" borderId="18" xfId="55" applyFont="1" applyFill="1" applyBorder="1" applyAlignment="1" applyProtection="1">
      <alignment horizontal="left" vertical="center" wrapText="1"/>
      <protection locked="0"/>
    </xf>
    <xf numFmtId="0" fontId="0" fillId="38" borderId="74" xfId="55" applyFont="1" applyFill="1" applyBorder="1" applyAlignment="1" applyProtection="1">
      <alignment horizontal="left" vertical="center" wrapText="1"/>
      <protection locked="0"/>
    </xf>
    <xf numFmtId="0" fontId="0" fillId="38" borderId="77" xfId="55" applyFill="1" applyBorder="1">
      <alignment/>
      <protection/>
    </xf>
    <xf numFmtId="0" fontId="1" fillId="37" borderId="60" xfId="55" applyFont="1" applyFill="1" applyBorder="1" applyAlignment="1">
      <alignment horizontal="left" vertical="center" wrapText="1"/>
      <protection/>
    </xf>
    <xf numFmtId="0" fontId="0" fillId="38" borderId="78" xfId="55" applyFill="1" applyBorder="1">
      <alignment/>
      <protection/>
    </xf>
    <xf numFmtId="0" fontId="0" fillId="38" borderId="78" xfId="55" applyFont="1" applyFill="1" applyBorder="1" applyAlignment="1" applyProtection="1">
      <alignment horizontal="left" vertical="center" wrapText="1"/>
      <protection locked="0"/>
    </xf>
    <xf numFmtId="0" fontId="0" fillId="38" borderId="79" xfId="55" applyFill="1" applyBorder="1">
      <alignment/>
      <protection/>
    </xf>
    <xf numFmtId="0" fontId="0" fillId="38" borderId="80" xfId="55" applyFill="1" applyBorder="1">
      <alignment/>
      <protection/>
    </xf>
    <xf numFmtId="0" fontId="0" fillId="38" borderId="81" xfId="55" applyFont="1" applyFill="1" applyBorder="1" applyAlignment="1" applyProtection="1">
      <alignment horizontal="left" vertical="center" wrapText="1"/>
      <protection locked="0"/>
    </xf>
    <xf numFmtId="0" fontId="0" fillId="38" borderId="68" xfId="55" applyFill="1" applyBorder="1">
      <alignment/>
      <protection/>
    </xf>
    <xf numFmtId="0" fontId="0" fillId="38" borderId="73" xfId="55" applyFont="1" applyFill="1" applyBorder="1" applyAlignment="1" applyProtection="1">
      <alignment horizontal="left" vertical="center" wrapText="1"/>
      <protection locked="0"/>
    </xf>
    <xf numFmtId="0" fontId="0" fillId="38" borderId="82" xfId="55" applyFill="1" applyBorder="1">
      <alignment/>
      <protection/>
    </xf>
    <xf numFmtId="0" fontId="1" fillId="37" borderId="10" xfId="55" applyFont="1" applyFill="1" applyBorder="1" applyAlignment="1">
      <alignment vertical="center" wrapText="1"/>
      <protection/>
    </xf>
    <xf numFmtId="0" fontId="0" fillId="37" borderId="10" xfId="55" applyFont="1" applyFill="1" applyBorder="1" applyAlignment="1" applyProtection="1">
      <alignment vertical="center"/>
      <protection locked="0"/>
    </xf>
    <xf numFmtId="0" fontId="2" fillId="37" borderId="37" xfId="55" applyNumberFormat="1" applyFont="1" applyFill="1" applyBorder="1" applyAlignment="1">
      <alignment horizontal="center" vertical="center"/>
      <protection/>
    </xf>
    <xf numFmtId="0" fontId="2" fillId="37" borderId="21" xfId="55" applyNumberFormat="1" applyFont="1" applyFill="1" applyBorder="1" applyAlignment="1">
      <alignment horizontal="center" vertical="center"/>
      <protection/>
    </xf>
    <xf numFmtId="0" fontId="2" fillId="37" borderId="21" xfId="55" applyNumberFormat="1" applyFont="1" applyFill="1" applyBorder="1" applyAlignment="1">
      <alignment horizontal="center" vertical="center"/>
      <protection/>
    </xf>
    <xf numFmtId="0" fontId="2" fillId="37" borderId="34" xfId="55" applyNumberFormat="1" applyFont="1" applyFill="1" applyBorder="1" applyAlignment="1">
      <alignment horizontal="center" vertical="center"/>
      <protection/>
    </xf>
    <xf numFmtId="0" fontId="19" fillId="37" borderId="18" xfId="55" applyNumberFormat="1" applyFont="1" applyFill="1" applyBorder="1" applyAlignment="1">
      <alignment horizontal="center" vertical="center"/>
      <protection/>
    </xf>
    <xf numFmtId="0" fontId="2" fillId="37" borderId="43" xfId="55" applyFont="1" applyFill="1" applyBorder="1" applyAlignment="1" applyProtection="1">
      <alignment horizontal="center" vertical="center"/>
      <protection locked="0"/>
    </xf>
    <xf numFmtId="0" fontId="2" fillId="37" borderId="45" xfId="55" applyFont="1" applyFill="1" applyBorder="1" applyAlignment="1" applyProtection="1">
      <alignment horizontal="center" vertical="center"/>
      <protection locked="0"/>
    </xf>
    <xf numFmtId="0" fontId="2" fillId="37" borderId="83" xfId="55" applyNumberFormat="1" applyFont="1" applyFill="1" applyBorder="1" applyAlignment="1">
      <alignment horizontal="center" vertical="center"/>
      <protection/>
    </xf>
    <xf numFmtId="0" fontId="2" fillId="37" borderId="14" xfId="55" applyNumberFormat="1" applyFont="1" applyFill="1" applyBorder="1" applyAlignment="1">
      <alignment horizontal="center" vertical="center"/>
      <protection/>
    </xf>
    <xf numFmtId="0" fontId="2" fillId="37" borderId="0" xfId="55" applyNumberFormat="1" applyFont="1" applyFill="1" applyBorder="1" applyAlignment="1">
      <alignment horizontal="center" vertical="center"/>
      <protection/>
    </xf>
    <xf numFmtId="0" fontId="2" fillId="39" borderId="56" xfId="55" applyNumberFormat="1" applyFont="1" applyFill="1" applyBorder="1" applyAlignment="1">
      <alignment horizontal="center" vertical="center"/>
      <protection/>
    </xf>
    <xf numFmtId="0" fontId="2" fillId="37" borderId="10" xfId="55" applyNumberFormat="1" applyFont="1" applyFill="1" applyBorder="1" applyAlignment="1">
      <alignment horizontal="left" vertical="center" wrapText="1"/>
      <protection/>
    </xf>
    <xf numFmtId="0" fontId="2" fillId="37" borderId="20" xfId="55" applyNumberFormat="1" applyFont="1" applyFill="1" applyBorder="1" applyAlignment="1" applyProtection="1">
      <alignment horizontal="center" vertical="center" wrapText="1"/>
      <protection locked="0"/>
    </xf>
    <xf numFmtId="0" fontId="19" fillId="39" borderId="38" xfId="55" applyNumberFormat="1" applyFont="1" applyFill="1" applyBorder="1" applyAlignment="1">
      <alignment horizontal="center" vertical="center"/>
      <protection/>
    </xf>
    <xf numFmtId="0" fontId="2" fillId="37" borderId="57" xfId="55" applyNumberFormat="1" applyFont="1" applyFill="1" applyBorder="1" applyAlignment="1">
      <alignment horizontal="center" vertical="center"/>
      <protection/>
    </xf>
    <xf numFmtId="0" fontId="2" fillId="37" borderId="84" xfId="55" applyFont="1" applyFill="1" applyBorder="1" applyAlignment="1">
      <alignment horizontal="left" vertical="center" wrapText="1"/>
      <protection/>
    </xf>
    <xf numFmtId="0" fontId="2" fillId="37" borderId="85" xfId="55" applyNumberFormat="1" applyFont="1" applyFill="1" applyBorder="1" applyAlignment="1">
      <alignment horizontal="center" vertical="center"/>
      <protection/>
    </xf>
    <xf numFmtId="0" fontId="2" fillId="37" borderId="86" xfId="55" applyNumberFormat="1" applyFont="1" applyFill="1" applyBorder="1" applyAlignment="1">
      <alignment horizontal="center" vertical="center"/>
      <protection/>
    </xf>
    <xf numFmtId="0" fontId="2" fillId="37" borderId="87" xfId="55" applyNumberFormat="1" applyFont="1" applyFill="1" applyBorder="1" applyAlignment="1">
      <alignment horizontal="center" vertical="center"/>
      <protection/>
    </xf>
    <xf numFmtId="0" fontId="2" fillId="37" borderId="47" xfId="55" applyNumberFormat="1" applyFont="1" applyFill="1" applyBorder="1" applyAlignment="1" applyProtection="1">
      <alignment horizontal="center" vertical="center"/>
      <protection locked="0"/>
    </xf>
    <xf numFmtId="0" fontId="2" fillId="37" borderId="11" xfId="55" applyNumberFormat="1" applyFont="1" applyFill="1" applyBorder="1" applyAlignment="1" applyProtection="1">
      <alignment horizontal="center" vertical="center"/>
      <protection locked="0"/>
    </xf>
    <xf numFmtId="0" fontId="2" fillId="37" borderId="54" xfId="55" applyNumberFormat="1" applyFont="1" applyFill="1" applyBorder="1" applyAlignment="1" applyProtection="1">
      <alignment horizontal="center" vertical="center"/>
      <protection locked="0"/>
    </xf>
    <xf numFmtId="0" fontId="2" fillId="37" borderId="11" xfId="55" applyNumberFormat="1" applyFont="1" applyFill="1" applyBorder="1" applyAlignment="1">
      <alignment vertical="center"/>
      <protection/>
    </xf>
    <xf numFmtId="0" fontId="2" fillId="37" borderId="47" xfId="55" applyNumberFormat="1" applyFont="1" applyFill="1" applyBorder="1" applyAlignment="1" applyProtection="1">
      <alignment vertical="center"/>
      <protection locked="0"/>
    </xf>
    <xf numFmtId="0" fontId="2" fillId="37" borderId="11" xfId="55" applyNumberFormat="1" applyFont="1" applyFill="1" applyBorder="1" applyAlignment="1">
      <alignment horizontal="center" vertical="center" wrapText="1"/>
      <protection/>
    </xf>
    <xf numFmtId="0" fontId="2" fillId="37" borderId="11" xfId="55" applyNumberFormat="1" applyFont="1" applyFill="1" applyBorder="1" applyAlignment="1" applyProtection="1">
      <alignment vertical="center"/>
      <protection locked="0"/>
    </xf>
    <xf numFmtId="0" fontId="2" fillId="37" borderId="88" xfId="55" applyNumberFormat="1" applyFont="1" applyFill="1" applyBorder="1" applyAlignment="1" applyProtection="1">
      <alignment vertical="center"/>
      <protection locked="0"/>
    </xf>
    <xf numFmtId="0" fontId="2" fillId="37" borderId="22" xfId="55" applyNumberFormat="1" applyFont="1" applyFill="1" applyBorder="1" applyAlignment="1" applyProtection="1">
      <alignment vertical="center"/>
      <protection locked="0"/>
    </xf>
    <xf numFmtId="0" fontId="2" fillId="37" borderId="88" xfId="55" applyNumberFormat="1" applyFont="1" applyFill="1" applyBorder="1" applyAlignment="1" applyProtection="1">
      <alignment horizontal="center" vertical="center"/>
      <protection locked="0"/>
    </xf>
    <xf numFmtId="0" fontId="2" fillId="37" borderId="22" xfId="55" applyNumberFormat="1" applyFont="1" applyFill="1" applyBorder="1" applyAlignment="1" applyProtection="1">
      <alignment horizontal="center" vertical="center"/>
      <protection locked="0"/>
    </xf>
    <xf numFmtId="0" fontId="2" fillId="33" borderId="85" xfId="55" applyFont="1" applyFill="1" applyBorder="1" applyAlignment="1">
      <alignment vertical="center" wrapText="1"/>
      <protection/>
    </xf>
    <xf numFmtId="0" fontId="19" fillId="37" borderId="86" xfId="55" applyFont="1" applyFill="1" applyBorder="1" applyAlignment="1">
      <alignment vertical="center" wrapText="1"/>
      <protection/>
    </xf>
    <xf numFmtId="0" fontId="19" fillId="37" borderId="86" xfId="55" applyFont="1" applyFill="1" applyBorder="1" applyAlignment="1">
      <alignment horizontal="left" vertical="center" wrapText="1"/>
      <protection/>
    </xf>
    <xf numFmtId="0" fontId="2" fillId="33" borderId="86" xfId="55" applyFont="1" applyFill="1" applyBorder="1" applyAlignment="1">
      <alignment horizontal="left" vertical="center" wrapText="1"/>
      <protection/>
    </xf>
    <xf numFmtId="0" fontId="19" fillId="37" borderId="87" xfId="55" applyFont="1" applyFill="1" applyBorder="1" applyAlignment="1">
      <alignment vertical="center" wrapText="1"/>
      <protection/>
    </xf>
    <xf numFmtId="0" fontId="2" fillId="37" borderId="84" xfId="55" applyNumberFormat="1" applyFont="1" applyFill="1" applyBorder="1" applyAlignment="1">
      <alignment horizontal="center" vertical="center"/>
      <protection/>
    </xf>
    <xf numFmtId="0" fontId="19" fillId="37" borderId="84" xfId="55" applyNumberFormat="1" applyFont="1" applyFill="1" applyBorder="1" applyAlignment="1">
      <alignment horizontal="left" vertical="center" wrapText="1"/>
      <protection/>
    </xf>
    <xf numFmtId="0" fontId="19" fillId="37" borderId="54" xfId="55" applyNumberFormat="1" applyFont="1" applyFill="1" applyBorder="1" applyAlignment="1">
      <alignment horizontal="center" vertical="center"/>
      <protection/>
    </xf>
    <xf numFmtId="0" fontId="2" fillId="37" borderId="12" xfId="55" applyNumberFormat="1" applyFont="1" applyFill="1" applyBorder="1" applyAlignment="1" applyProtection="1">
      <alignment horizontal="center" vertical="center"/>
      <protection locked="0"/>
    </xf>
    <xf numFmtId="0" fontId="2" fillId="37" borderId="17" xfId="55" applyNumberFormat="1" applyFont="1" applyFill="1" applyBorder="1" applyAlignment="1" applyProtection="1">
      <alignment horizontal="center" vertical="center"/>
      <protection locked="0"/>
    </xf>
    <xf numFmtId="0" fontId="2" fillId="37" borderId="23" xfId="55" applyNumberFormat="1" applyFont="1" applyFill="1" applyBorder="1" applyAlignment="1" applyProtection="1">
      <alignment horizontal="center" vertical="center"/>
      <protection locked="0"/>
    </xf>
    <xf numFmtId="0" fontId="2" fillId="37" borderId="13" xfId="55" applyNumberFormat="1" applyFont="1" applyFill="1" applyBorder="1" applyAlignment="1" applyProtection="1">
      <alignment horizontal="center" vertical="center"/>
      <protection locked="0"/>
    </xf>
    <xf numFmtId="0" fontId="2" fillId="37" borderId="55" xfId="55" applyNumberFormat="1" applyFont="1" applyFill="1" applyBorder="1" applyAlignment="1">
      <alignment horizontal="center" vertical="center"/>
      <protection/>
    </xf>
    <xf numFmtId="0" fontId="2" fillId="37" borderId="24" xfId="55" applyNumberFormat="1" applyFont="1" applyFill="1" applyBorder="1" applyAlignment="1" applyProtection="1">
      <alignment horizontal="center" vertical="center"/>
      <protection locked="0"/>
    </xf>
    <xf numFmtId="172" fontId="2" fillId="37" borderId="17" xfId="55" applyNumberFormat="1" applyFont="1" applyFill="1" applyBorder="1" applyAlignment="1" applyProtection="1">
      <alignment horizontal="center" vertical="center"/>
      <protection locked="0"/>
    </xf>
    <xf numFmtId="0" fontId="19" fillId="37" borderId="85" xfId="55" applyFont="1" applyFill="1" applyBorder="1" applyAlignment="1">
      <alignment vertical="center" wrapText="1"/>
      <protection/>
    </xf>
    <xf numFmtId="0" fontId="19" fillId="37" borderId="89" xfId="55" applyFont="1" applyFill="1" applyBorder="1" applyAlignment="1">
      <alignment horizontal="left" vertical="center" wrapText="1"/>
      <protection/>
    </xf>
    <xf numFmtId="0" fontId="19" fillId="37" borderId="84" xfId="55" applyFont="1" applyFill="1" applyBorder="1" applyAlignment="1">
      <alignment vertical="center" wrapText="1"/>
      <protection/>
    </xf>
    <xf numFmtId="0" fontId="2" fillId="37" borderId="90" xfId="55" applyNumberFormat="1" applyFont="1" applyFill="1" applyBorder="1" applyAlignment="1">
      <alignment horizontal="center" vertical="center"/>
      <protection/>
    </xf>
    <xf numFmtId="0" fontId="2" fillId="33" borderId="86" xfId="55" applyFont="1" applyFill="1" applyBorder="1" applyAlignment="1">
      <alignment vertical="center" wrapText="1"/>
      <protection/>
    </xf>
    <xf numFmtId="0" fontId="2" fillId="38" borderId="90" xfId="55" applyNumberFormat="1" applyFont="1" applyFill="1" applyBorder="1" applyAlignment="1">
      <alignment horizontal="center" vertical="center"/>
      <protection/>
    </xf>
    <xf numFmtId="0" fontId="2" fillId="37" borderId="29" xfId="55" applyNumberFormat="1" applyFont="1" applyFill="1" applyBorder="1" applyAlignment="1" applyProtection="1">
      <alignment horizontal="center" vertical="center"/>
      <protection locked="0"/>
    </xf>
    <xf numFmtId="172" fontId="2" fillId="37" borderId="13" xfId="55" applyNumberFormat="1" applyFont="1" applyFill="1" applyBorder="1" applyAlignment="1">
      <alignment horizontal="center" vertical="center"/>
      <protection/>
    </xf>
    <xf numFmtId="0" fontId="2" fillId="37" borderId="14" xfId="55" applyNumberFormat="1" applyFont="1" applyFill="1" applyBorder="1" applyAlignment="1">
      <alignment horizontal="left" vertical="center" wrapText="1"/>
      <protection/>
    </xf>
    <xf numFmtId="0" fontId="2" fillId="37" borderId="21" xfId="55" applyNumberFormat="1" applyFont="1" applyFill="1" applyBorder="1" applyAlignment="1">
      <alignment horizontal="center" vertical="center"/>
      <protection/>
    </xf>
    <xf numFmtId="0" fontId="19" fillId="37" borderId="21" xfId="55" applyNumberFormat="1" applyFont="1" applyFill="1" applyBorder="1" applyAlignment="1">
      <alignment horizontal="center" vertical="center"/>
      <protection/>
    </xf>
    <xf numFmtId="0" fontId="2" fillId="37" borderId="37" xfId="55" applyNumberFormat="1" applyFont="1" applyFill="1" applyBorder="1" applyAlignment="1">
      <alignment horizontal="center" vertical="center"/>
      <protection/>
    </xf>
    <xf numFmtId="0" fontId="2" fillId="37" borderId="57" xfId="55" applyNumberFormat="1" applyFont="1" applyFill="1" applyBorder="1" applyAlignment="1">
      <alignment horizontal="center" vertical="center"/>
      <protection/>
    </xf>
    <xf numFmtId="0" fontId="2" fillId="37" borderId="91" xfId="55" applyNumberFormat="1" applyFont="1" applyFill="1" applyBorder="1" applyAlignment="1">
      <alignment horizontal="center" vertical="center"/>
      <protection/>
    </xf>
    <xf numFmtId="0" fontId="19" fillId="37" borderId="92" xfId="55" applyFont="1" applyFill="1" applyBorder="1" applyAlignment="1">
      <alignment vertical="center" wrapText="1"/>
      <protection/>
    </xf>
    <xf numFmtId="0" fontId="2" fillId="37" borderId="93" xfId="55" applyNumberFormat="1" applyFont="1" applyFill="1" applyBorder="1" applyAlignment="1">
      <alignment horizontal="center" vertical="center"/>
      <protection/>
    </xf>
    <xf numFmtId="0" fontId="2" fillId="37" borderId="50" xfId="55" applyNumberFormat="1" applyFont="1" applyFill="1" applyBorder="1" applyAlignment="1">
      <alignment horizontal="center" vertical="center"/>
      <protection/>
    </xf>
    <xf numFmtId="0" fontId="2" fillId="37" borderId="93" xfId="55" applyNumberFormat="1" applyFont="1" applyFill="1" applyBorder="1" applyAlignment="1">
      <alignment horizontal="center" vertical="center"/>
      <protection/>
    </xf>
    <xf numFmtId="0" fontId="19" fillId="37" borderId="94" xfId="55" applyFont="1" applyFill="1" applyBorder="1" applyAlignment="1">
      <alignment vertical="center" wrapText="1"/>
      <protection/>
    </xf>
    <xf numFmtId="0" fontId="2" fillId="37" borderId="34" xfId="55" applyNumberFormat="1" applyFont="1" applyFill="1" applyBorder="1" applyAlignment="1">
      <alignment horizontal="center" vertical="center"/>
      <protection/>
    </xf>
    <xf numFmtId="0" fontId="2" fillId="37" borderId="39" xfId="55" applyNumberFormat="1" applyFont="1" applyFill="1" applyBorder="1" applyAlignment="1">
      <alignment horizontal="center" vertical="center"/>
      <protection/>
    </xf>
    <xf numFmtId="0" fontId="2" fillId="38" borderId="21" xfId="55" applyNumberFormat="1" applyFont="1" applyFill="1" applyBorder="1" applyAlignment="1">
      <alignment horizontal="center" vertical="center" wrapText="1"/>
      <protection/>
    </xf>
    <xf numFmtId="0" fontId="2" fillId="38" borderId="19" xfId="55" applyNumberFormat="1" applyFont="1" applyFill="1" applyBorder="1" applyAlignment="1">
      <alignment horizontal="center" vertical="center" wrapText="1"/>
      <protection/>
    </xf>
    <xf numFmtId="0" fontId="2" fillId="38" borderId="19" xfId="55" applyNumberFormat="1" applyFont="1" applyFill="1" applyBorder="1" applyAlignment="1">
      <alignment horizontal="left" vertical="center" wrapText="1"/>
      <protection/>
    </xf>
    <xf numFmtId="0" fontId="2" fillId="38" borderId="37" xfId="55" applyNumberFormat="1" applyFont="1" applyFill="1" applyBorder="1" applyAlignment="1">
      <alignment horizontal="left" vertical="center" wrapText="1"/>
      <protection/>
    </xf>
    <xf numFmtId="0" fontId="19" fillId="37" borderId="19" xfId="55" applyNumberFormat="1" applyFont="1" applyFill="1" applyBorder="1" applyAlignment="1">
      <alignment horizontal="center" vertical="center"/>
      <protection/>
    </xf>
    <xf numFmtId="0" fontId="2" fillId="0" borderId="17" xfId="55" applyNumberFormat="1" applyFont="1" applyFill="1" applyBorder="1" applyAlignment="1">
      <alignment horizontal="center" vertical="center"/>
      <protection/>
    </xf>
    <xf numFmtId="0" fontId="2" fillId="0" borderId="15" xfId="55" applyNumberFormat="1" applyFont="1" applyFill="1" applyBorder="1" applyAlignment="1">
      <alignment horizontal="center" vertical="center"/>
      <protection/>
    </xf>
    <xf numFmtId="0" fontId="2" fillId="0" borderId="10" xfId="55" applyNumberFormat="1" applyFont="1" applyFill="1" applyBorder="1" applyAlignment="1">
      <alignment horizontal="center" vertical="center"/>
      <protection/>
    </xf>
    <xf numFmtId="0" fontId="2" fillId="0" borderId="11" xfId="55" applyNumberFormat="1" applyFont="1" applyFill="1" applyBorder="1" applyAlignment="1">
      <alignment horizontal="center" vertical="center"/>
      <protection/>
    </xf>
    <xf numFmtId="0" fontId="2" fillId="0" borderId="43" xfId="55" applyNumberFormat="1" applyFont="1" applyFill="1" applyBorder="1" applyAlignment="1">
      <alignment horizontal="center" vertical="center"/>
      <protection/>
    </xf>
    <xf numFmtId="0" fontId="2" fillId="0" borderId="28" xfId="55" applyNumberFormat="1" applyFont="1" applyFill="1" applyBorder="1" applyAlignment="1">
      <alignment horizontal="center" vertical="center"/>
      <protection/>
    </xf>
    <xf numFmtId="0" fontId="2" fillId="0" borderId="17" xfId="55" applyNumberFormat="1" applyFont="1" applyFill="1" applyBorder="1" applyAlignment="1">
      <alignment vertical="center"/>
      <protection/>
    </xf>
    <xf numFmtId="0" fontId="19" fillId="0" borderId="10" xfId="55" applyNumberFormat="1" applyFont="1" applyFill="1" applyBorder="1" applyAlignment="1">
      <alignment horizontal="center" vertical="center"/>
      <protection/>
    </xf>
    <xf numFmtId="0" fontId="2" fillId="0" borderId="10" xfId="55" applyNumberFormat="1" applyFont="1" applyFill="1" applyBorder="1" applyAlignment="1">
      <alignment horizontal="center" vertical="center" wrapText="1"/>
      <protection/>
    </xf>
    <xf numFmtId="0" fontId="2" fillId="0" borderId="10" xfId="55" applyNumberFormat="1" applyFont="1" applyFill="1" applyBorder="1" applyAlignment="1">
      <alignment horizontal="left" vertical="center" wrapText="1"/>
      <protection/>
    </xf>
    <xf numFmtId="0" fontId="19" fillId="41" borderId="17" xfId="55" applyNumberFormat="1" applyFont="1" applyFill="1" applyBorder="1" applyAlignment="1">
      <alignment horizontal="center" vertical="center"/>
      <protection/>
    </xf>
    <xf numFmtId="0" fontId="2" fillId="37" borderId="18" xfId="54" applyNumberFormat="1" applyFont="1" applyFill="1" applyBorder="1" applyAlignment="1">
      <alignment horizontal="left" vertical="center" wrapText="1"/>
      <protection/>
    </xf>
    <xf numFmtId="0" fontId="2" fillId="37" borderId="18" xfId="54" applyFont="1" applyFill="1" applyBorder="1" applyAlignment="1">
      <alignment horizontal="left" vertical="center" wrapText="1"/>
      <protection/>
    </xf>
    <xf numFmtId="0" fontId="2" fillId="37" borderId="0" xfId="53" applyFont="1" applyFill="1" applyBorder="1" applyAlignment="1" applyProtection="1">
      <alignment horizontal="left" vertical="top" wrapText="1"/>
      <protection locked="0"/>
    </xf>
    <xf numFmtId="0" fontId="7" fillId="0" borderId="0" xfId="55" applyFont="1" applyAlignment="1" applyProtection="1">
      <alignment horizontal="center" vertical="center"/>
      <protection locked="0"/>
    </xf>
    <xf numFmtId="0" fontId="8" fillId="0" borderId="0" xfId="55" applyFont="1" applyAlignment="1" applyProtection="1">
      <alignment horizontal="center" vertical="center"/>
      <protection locked="0"/>
    </xf>
    <xf numFmtId="0" fontId="9" fillId="37" borderId="0" xfId="55" applyFont="1" applyFill="1" applyBorder="1" applyAlignment="1" applyProtection="1">
      <alignment horizontal="center" vertical="center" wrapText="1"/>
      <protection locked="0"/>
    </xf>
    <xf numFmtId="0" fontId="10" fillId="0" borderId="0" xfId="55" applyFont="1" applyAlignment="1" applyProtection="1">
      <alignment horizontal="center" vertical="top"/>
      <protection locked="0"/>
    </xf>
    <xf numFmtId="0" fontId="11" fillId="37" borderId="19" xfId="55" applyNumberFormat="1" applyFont="1" applyFill="1" applyBorder="1" applyAlignment="1" applyProtection="1">
      <alignment horizontal="center" wrapText="1"/>
      <protection locked="0"/>
    </xf>
    <xf numFmtId="0" fontId="0" fillId="38" borderId="0" xfId="55" applyFill="1">
      <alignment/>
      <protection/>
    </xf>
    <xf numFmtId="0" fontId="4" fillId="0" borderId="0" xfId="55" applyFont="1" applyAlignment="1" applyProtection="1">
      <alignment horizontal="center" vertical="top"/>
      <protection locked="0"/>
    </xf>
    <xf numFmtId="0" fontId="9" fillId="37" borderId="0" xfId="55" applyNumberFormat="1" applyFont="1" applyFill="1" applyBorder="1" applyAlignment="1" applyProtection="1">
      <alignment horizontal="center" vertical="center" wrapText="1"/>
      <protection locked="0"/>
    </xf>
    <xf numFmtId="0" fontId="10" fillId="0" borderId="0" xfId="55" applyFont="1" applyAlignment="1" applyProtection="1">
      <alignment horizontal="center" vertical="center"/>
      <protection locked="0"/>
    </xf>
    <xf numFmtId="49" fontId="9" fillId="37" borderId="0" xfId="55" applyNumberFormat="1" applyFont="1" applyFill="1" applyBorder="1" applyAlignment="1" applyProtection="1">
      <alignment horizontal="center" vertical="center"/>
      <protection locked="0"/>
    </xf>
    <xf numFmtId="49" fontId="9" fillId="37" borderId="19" xfId="55" applyNumberFormat="1" applyFont="1" applyFill="1" applyBorder="1" applyAlignment="1" applyProtection="1">
      <alignment horizontal="center" vertical="center"/>
      <protection locked="0"/>
    </xf>
    <xf numFmtId="0" fontId="9" fillId="37" borderId="0" xfId="55" applyNumberFormat="1" applyFont="1" applyFill="1" applyBorder="1" applyAlignment="1" applyProtection="1">
      <alignment horizontal="center" vertical="center"/>
      <protection locked="0"/>
    </xf>
    <xf numFmtId="0" fontId="9" fillId="37" borderId="19" xfId="55" applyNumberFormat="1" applyFont="1" applyFill="1" applyBorder="1" applyAlignment="1" applyProtection="1">
      <alignment horizontal="center" vertical="center"/>
      <protection locked="0"/>
    </xf>
    <xf numFmtId="0" fontId="10" fillId="0" borderId="0" xfId="55" applyFont="1" applyAlignment="1" applyProtection="1">
      <alignment horizontal="left" vertical="center"/>
      <protection locked="0"/>
    </xf>
    <xf numFmtId="0" fontId="9" fillId="37" borderId="19" xfId="55" applyNumberFormat="1" applyFont="1" applyFill="1" applyBorder="1" applyAlignment="1" applyProtection="1">
      <alignment horizontal="left" vertical="center"/>
      <protection locked="0"/>
    </xf>
    <xf numFmtId="0" fontId="10" fillId="38" borderId="0" xfId="55" applyFont="1" applyFill="1" applyAlignment="1" applyProtection="1">
      <alignment horizontal="left" vertical="center"/>
      <protection locked="0"/>
    </xf>
    <xf numFmtId="0" fontId="9" fillId="37" borderId="19" xfId="55" applyNumberFormat="1" applyFont="1" applyFill="1" applyBorder="1" applyAlignment="1" applyProtection="1">
      <alignment horizontal="left" vertical="top" wrapText="1"/>
      <protection locked="0"/>
    </xf>
    <xf numFmtId="0" fontId="12" fillId="38" borderId="0" xfId="55" applyFont="1" applyFill="1" applyAlignment="1" applyProtection="1">
      <alignment horizontal="right" vertical="center"/>
      <protection locked="0"/>
    </xf>
    <xf numFmtId="14" fontId="13" fillId="37" borderId="19" xfId="55" applyNumberFormat="1" applyFont="1" applyFill="1" applyBorder="1" applyAlignment="1" applyProtection="1">
      <alignment horizontal="center" vertical="center"/>
      <protection locked="0"/>
    </xf>
    <xf numFmtId="0" fontId="13" fillId="37" borderId="19" xfId="55" applyNumberFormat="1" applyFont="1" applyFill="1" applyBorder="1" applyAlignment="1" applyProtection="1">
      <alignment horizontal="center" vertical="center"/>
      <protection locked="0"/>
    </xf>
    <xf numFmtId="0" fontId="9" fillId="37" borderId="19" xfId="55" applyNumberFormat="1" applyFont="1" applyFill="1" applyBorder="1" applyAlignment="1" applyProtection="1">
      <alignment horizontal="left" vertical="center" wrapText="1"/>
      <protection locked="0"/>
    </xf>
    <xf numFmtId="0" fontId="4" fillId="36" borderId="22" xfId="55" applyFont="1" applyFill="1" applyBorder="1" applyAlignment="1" applyProtection="1">
      <alignment horizontal="center" vertical="top"/>
      <protection locked="0"/>
    </xf>
    <xf numFmtId="0" fontId="4" fillId="0" borderId="22" xfId="55" applyFont="1" applyBorder="1" applyAlignment="1" applyProtection="1">
      <alignment horizontal="center" vertical="top"/>
      <protection locked="0"/>
    </xf>
    <xf numFmtId="0" fontId="4" fillId="36" borderId="0" xfId="55" applyFont="1" applyFill="1" applyAlignment="1" applyProtection="1">
      <alignment horizontal="center" vertical="top"/>
      <protection locked="0"/>
    </xf>
    <xf numFmtId="0" fontId="0" fillId="36" borderId="0" xfId="55" applyFill="1" applyAlignment="1">
      <alignment horizontal="center"/>
      <protection/>
    </xf>
    <xf numFmtId="0" fontId="0" fillId="0" borderId="0" xfId="55" applyAlignment="1">
      <alignment horizontal="center"/>
      <protection/>
    </xf>
    <xf numFmtId="0" fontId="14" fillId="36" borderId="0" xfId="55" applyFont="1" applyFill="1" applyAlignment="1" applyProtection="1">
      <alignment horizontal="left" vertical="center"/>
      <protection locked="0"/>
    </xf>
    <xf numFmtId="0" fontId="0" fillId="36" borderId="10" xfId="55" applyNumberFormat="1" applyFont="1" applyFill="1" applyBorder="1" applyAlignment="1" applyProtection="1">
      <alignment horizontal="center" vertical="center"/>
      <protection locked="0"/>
    </xf>
    <xf numFmtId="0" fontId="0" fillId="36" borderId="11" xfId="55" applyNumberFormat="1" applyFont="1" applyFill="1" applyBorder="1" applyAlignment="1" applyProtection="1">
      <alignment horizontal="center" vertical="center" textRotation="90"/>
      <protection locked="0"/>
    </xf>
    <xf numFmtId="0" fontId="0" fillId="36" borderId="15" xfId="55" applyNumberFormat="1" applyFont="1" applyFill="1" applyBorder="1" applyAlignment="1" applyProtection="1">
      <alignment horizontal="center" vertical="center" textRotation="90"/>
      <protection locked="0"/>
    </xf>
    <xf numFmtId="0" fontId="0" fillId="36" borderId="10" xfId="55" applyNumberFormat="1" applyFont="1" applyFill="1" applyBorder="1" applyAlignment="1" applyProtection="1">
      <alignment horizontal="center" vertical="center" textRotation="90"/>
      <protection locked="0"/>
    </xf>
    <xf numFmtId="0" fontId="0" fillId="38" borderId="0" xfId="55" applyFont="1" applyFill="1" applyAlignment="1" applyProtection="1">
      <alignment horizontal="center" vertical="center"/>
      <protection locked="0"/>
    </xf>
    <xf numFmtId="0" fontId="6" fillId="37" borderId="10" xfId="55" applyNumberFormat="1" applyFont="1" applyFill="1" applyBorder="1" applyAlignment="1" applyProtection="1">
      <alignment horizontal="center" vertical="center"/>
      <protection locked="0"/>
    </xf>
    <xf numFmtId="0" fontId="15" fillId="33" borderId="10" xfId="55" applyNumberFormat="1" applyFont="1" applyFill="1" applyBorder="1" applyAlignment="1" applyProtection="1">
      <alignment horizontal="center" vertical="center"/>
      <protection locked="0"/>
    </xf>
    <xf numFmtId="0" fontId="15" fillId="33" borderId="11" xfId="55" applyNumberFormat="1" applyFont="1" applyFill="1" applyBorder="1" applyAlignment="1" applyProtection="1">
      <alignment horizontal="center" vertical="center"/>
      <protection locked="0"/>
    </xf>
    <xf numFmtId="0" fontId="15" fillId="33" borderId="15" xfId="55" applyNumberFormat="1" applyFont="1" applyFill="1" applyBorder="1" applyAlignment="1" applyProtection="1">
      <alignment horizontal="center" vertical="center"/>
      <protection locked="0"/>
    </xf>
    <xf numFmtId="0" fontId="0" fillId="0" borderId="29" xfId="55" applyNumberFormat="1" applyFont="1" applyBorder="1" applyAlignment="1" applyProtection="1">
      <alignment horizontal="center" vertical="center" wrapText="1"/>
      <protection locked="0"/>
    </xf>
    <xf numFmtId="0" fontId="0" fillId="0" borderId="22" xfId="55" applyNumberFormat="1" applyFont="1" applyBorder="1" applyAlignment="1" applyProtection="1">
      <alignment horizontal="center" vertical="center" wrapText="1"/>
      <protection locked="0"/>
    </xf>
    <xf numFmtId="0" fontId="0" fillId="0" borderId="47" xfId="55" applyNumberFormat="1" applyFont="1" applyBorder="1" applyAlignment="1" applyProtection="1">
      <alignment horizontal="center" vertical="center" wrapText="1"/>
      <protection locked="0"/>
    </xf>
    <xf numFmtId="0" fontId="0" fillId="0" borderId="26" xfId="55" applyNumberFormat="1" applyFont="1" applyBorder="1" applyAlignment="1" applyProtection="1">
      <alignment horizontal="center" vertical="center" wrapText="1"/>
      <protection locked="0"/>
    </xf>
    <xf numFmtId="0" fontId="0" fillId="0" borderId="19" xfId="55" applyNumberFormat="1" applyFont="1" applyBorder="1" applyAlignment="1" applyProtection="1">
      <alignment horizontal="center" vertical="center" wrapText="1"/>
      <protection locked="0"/>
    </xf>
    <xf numFmtId="0" fontId="0" fillId="0" borderId="33" xfId="55" applyNumberFormat="1" applyFont="1" applyBorder="1" applyAlignment="1" applyProtection="1">
      <alignment horizontal="center" vertical="center" wrapText="1"/>
      <protection locked="0"/>
    </xf>
    <xf numFmtId="0" fontId="0" fillId="0" borderId="20" xfId="55" applyNumberFormat="1" applyFont="1" applyBorder="1" applyAlignment="1" applyProtection="1">
      <alignment horizontal="center" vertical="center" wrapText="1"/>
      <protection locked="0"/>
    </xf>
    <xf numFmtId="0" fontId="0" fillId="0" borderId="21" xfId="55" applyNumberFormat="1" applyFont="1" applyBorder="1" applyAlignment="1" applyProtection="1">
      <alignment horizontal="center" vertical="center" wrapText="1"/>
      <protection locked="0"/>
    </xf>
    <xf numFmtId="0" fontId="0" fillId="0" borderId="18" xfId="55" applyNumberFormat="1" applyFont="1" applyBorder="1" applyAlignment="1" applyProtection="1">
      <alignment horizontal="center" vertical="center" wrapText="1"/>
      <protection locked="0"/>
    </xf>
    <xf numFmtId="0" fontId="0" fillId="0" borderId="60" xfId="55" applyNumberFormat="1" applyFont="1" applyBorder="1" applyAlignment="1" applyProtection="1">
      <alignment horizontal="center" vertical="center" wrapText="1"/>
      <protection locked="0"/>
    </xf>
    <xf numFmtId="0" fontId="0" fillId="0" borderId="0" xfId="55" applyNumberFormat="1" applyFont="1" applyBorder="1" applyAlignment="1" applyProtection="1">
      <alignment horizontal="center" vertical="center" wrapText="1"/>
      <protection locked="0"/>
    </xf>
    <xf numFmtId="0" fontId="0" fillId="0" borderId="48" xfId="55" applyNumberFormat="1" applyFont="1" applyBorder="1" applyAlignment="1" applyProtection="1">
      <alignment horizontal="center" vertical="center" wrapText="1"/>
      <protection locked="0"/>
    </xf>
    <xf numFmtId="0" fontId="15" fillId="33" borderId="59" xfId="55" applyNumberFormat="1" applyFont="1" applyFill="1" applyBorder="1" applyAlignment="1" applyProtection="1">
      <alignment horizontal="center" vertical="center"/>
      <protection locked="0"/>
    </xf>
    <xf numFmtId="0" fontId="17" fillId="33" borderId="15" xfId="55" applyNumberFormat="1" applyFont="1" applyFill="1" applyBorder="1" applyAlignment="1" applyProtection="1">
      <alignment horizontal="center" vertical="center"/>
      <protection locked="0"/>
    </xf>
    <xf numFmtId="0" fontId="17" fillId="33" borderId="10" xfId="55" applyNumberFormat="1" applyFont="1" applyFill="1" applyBorder="1" applyAlignment="1" applyProtection="1">
      <alignment horizontal="center" vertical="center"/>
      <protection locked="0"/>
    </xf>
    <xf numFmtId="0" fontId="10" fillId="0" borderId="0" xfId="55" applyFont="1" applyAlignment="1" applyProtection="1">
      <alignment horizontal="left" vertical="top"/>
      <protection locked="0"/>
    </xf>
    <xf numFmtId="0" fontId="0" fillId="0" borderId="0" xfId="55" applyFont="1" applyAlignment="1" applyProtection="1">
      <alignment horizontal="left" vertical="center"/>
      <protection locked="0"/>
    </xf>
    <xf numFmtId="0" fontId="0" fillId="0" borderId="0" xfId="55" applyFont="1" applyAlignment="1" applyProtection="1">
      <alignment horizontal="left" vertical="top" wrapText="1"/>
      <protection locked="0"/>
    </xf>
    <xf numFmtId="0" fontId="14" fillId="0" borderId="0" xfId="55" applyFont="1" applyAlignment="1" applyProtection="1">
      <alignment horizontal="left" vertical="top"/>
      <protection locked="0"/>
    </xf>
    <xf numFmtId="0" fontId="0" fillId="0" borderId="10" xfId="55" applyNumberFormat="1" applyFont="1" applyBorder="1" applyAlignment="1" applyProtection="1">
      <alignment horizontal="center" vertical="center"/>
      <protection locked="0"/>
    </xf>
    <xf numFmtId="0" fontId="0" fillId="0" borderId="10" xfId="55" applyNumberFormat="1" applyFont="1" applyBorder="1" applyAlignment="1" applyProtection="1">
      <alignment horizontal="center" vertical="center" wrapText="1"/>
      <protection locked="0"/>
    </xf>
    <xf numFmtId="0" fontId="0" fillId="0" borderId="0" xfId="55">
      <alignment/>
      <protection/>
    </xf>
    <xf numFmtId="0" fontId="16" fillId="0" borderId="10" xfId="55" applyNumberFormat="1" applyFont="1" applyBorder="1" applyAlignment="1" applyProtection="1">
      <alignment horizontal="center" vertical="center"/>
      <protection locked="0"/>
    </xf>
    <xf numFmtId="0" fontId="16" fillId="0" borderId="20" xfId="55" applyNumberFormat="1" applyFont="1" applyBorder="1" applyAlignment="1" applyProtection="1">
      <alignment horizontal="center" vertical="center"/>
      <protection locked="0"/>
    </xf>
    <xf numFmtId="0" fontId="16" fillId="0" borderId="21" xfId="55" applyNumberFormat="1" applyFont="1" applyBorder="1" applyAlignment="1" applyProtection="1">
      <alignment horizontal="center" vertical="center"/>
      <protection locked="0"/>
    </xf>
    <xf numFmtId="0" fontId="16" fillId="0" borderId="18" xfId="55" applyNumberFormat="1" applyFont="1" applyBorder="1" applyAlignment="1" applyProtection="1">
      <alignment horizontal="center" vertical="center"/>
      <protection locked="0"/>
    </xf>
    <xf numFmtId="0" fontId="0" fillId="37" borderId="10" xfId="55" applyNumberFormat="1" applyFont="1" applyFill="1" applyBorder="1" applyAlignment="1" applyProtection="1">
      <alignment horizontal="center" vertical="center"/>
      <protection locked="0"/>
    </xf>
    <xf numFmtId="0" fontId="0" fillId="37" borderId="20" xfId="55" applyNumberFormat="1" applyFont="1" applyFill="1" applyBorder="1" applyAlignment="1" applyProtection="1">
      <alignment horizontal="center" vertical="center"/>
      <protection locked="0"/>
    </xf>
    <xf numFmtId="0" fontId="0" fillId="37" borderId="21" xfId="55" applyNumberFormat="1" applyFont="1" applyFill="1" applyBorder="1" applyAlignment="1" applyProtection="1">
      <alignment horizontal="center" vertical="center"/>
      <protection locked="0"/>
    </xf>
    <xf numFmtId="0" fontId="0" fillId="37" borderId="18" xfId="55" applyNumberFormat="1" applyFont="1" applyFill="1" applyBorder="1" applyAlignment="1" applyProtection="1">
      <alignment horizontal="center" vertical="center"/>
      <protection locked="0"/>
    </xf>
    <xf numFmtId="0" fontId="6" fillId="37" borderId="20" xfId="55" applyNumberFormat="1" applyFont="1" applyFill="1" applyBorder="1" applyAlignment="1" applyProtection="1">
      <alignment horizontal="center" vertical="center"/>
      <protection locked="0"/>
    </xf>
    <xf numFmtId="0" fontId="6" fillId="37" borderId="21" xfId="55" applyNumberFormat="1" applyFont="1" applyFill="1" applyBorder="1" applyAlignment="1" applyProtection="1">
      <alignment horizontal="center" vertical="center"/>
      <protection locked="0"/>
    </xf>
    <xf numFmtId="0" fontId="6" fillId="37" borderId="18" xfId="55" applyNumberFormat="1" applyFont="1" applyFill="1" applyBorder="1" applyAlignment="1" applyProtection="1">
      <alignment horizontal="center" vertical="center"/>
      <protection locked="0"/>
    </xf>
    <xf numFmtId="0" fontId="20" fillId="0" borderId="0" xfId="55" applyFont="1" applyBorder="1" applyAlignment="1" applyProtection="1">
      <alignment horizontal="center" vertical="top"/>
      <protection locked="0"/>
    </xf>
    <xf numFmtId="0" fontId="2" fillId="33" borderId="27" xfId="55" applyFont="1" applyFill="1" applyBorder="1" applyAlignment="1" applyProtection="1">
      <alignment horizontal="center" vertical="center"/>
      <protection locked="0"/>
    </xf>
    <xf numFmtId="0" fontId="2" fillId="33" borderId="25" xfId="55" applyFont="1" applyFill="1" applyBorder="1" applyAlignment="1" applyProtection="1">
      <alignment horizontal="center" vertical="center"/>
      <protection locked="0"/>
    </xf>
    <xf numFmtId="0" fontId="2" fillId="33" borderId="28" xfId="55" applyFont="1" applyFill="1" applyBorder="1" applyAlignment="1" applyProtection="1">
      <alignment horizontal="left" vertical="center" wrapText="1"/>
      <protection locked="0"/>
    </xf>
    <xf numFmtId="0" fontId="2" fillId="33" borderId="10" xfId="55" applyFont="1" applyFill="1" applyBorder="1" applyAlignment="1" applyProtection="1">
      <alignment horizontal="left" vertical="center" wrapText="1"/>
      <protection locked="0"/>
    </xf>
    <xf numFmtId="0" fontId="2" fillId="33" borderId="28" xfId="55" applyFont="1" applyFill="1" applyBorder="1" applyAlignment="1" applyProtection="1">
      <alignment horizontal="center" vertical="center"/>
      <protection locked="0"/>
    </xf>
    <xf numFmtId="0" fontId="2" fillId="33" borderId="50" xfId="55" applyFont="1" applyFill="1" applyBorder="1" applyAlignment="1" applyProtection="1">
      <alignment horizontal="center" vertical="center"/>
      <protection locked="0"/>
    </xf>
    <xf numFmtId="0" fontId="2" fillId="33" borderId="15" xfId="55" applyFont="1" applyFill="1" applyBorder="1" applyAlignment="1" applyProtection="1">
      <alignment horizontal="center" vertical="center" textRotation="90" wrapText="1"/>
      <protection locked="0"/>
    </xf>
    <xf numFmtId="0" fontId="2" fillId="33" borderId="10" xfId="55" applyFont="1" applyFill="1" applyBorder="1" applyAlignment="1" applyProtection="1">
      <alignment horizontal="center" vertical="center" textRotation="90" wrapText="1"/>
      <protection locked="0"/>
    </xf>
    <xf numFmtId="0" fontId="2" fillId="33" borderId="48" xfId="55" applyFont="1" applyFill="1" applyBorder="1" applyAlignment="1" applyProtection="1">
      <alignment horizontal="center" vertical="center" textRotation="90" wrapText="1"/>
      <protection locked="0"/>
    </xf>
    <xf numFmtId="0" fontId="2" fillId="33" borderId="33" xfId="55" applyFont="1" applyFill="1" applyBorder="1" applyAlignment="1" applyProtection="1">
      <alignment horizontal="center" vertical="center" textRotation="90" wrapText="1"/>
      <protection locked="0"/>
    </xf>
    <xf numFmtId="0" fontId="2" fillId="33" borderId="20" xfId="55" applyFont="1" applyFill="1" applyBorder="1" applyAlignment="1" applyProtection="1">
      <alignment horizontal="center" vertical="center"/>
      <protection locked="0"/>
    </xf>
    <xf numFmtId="0" fontId="2" fillId="33" borderId="21" xfId="55" applyFont="1" applyFill="1" applyBorder="1" applyAlignment="1" applyProtection="1">
      <alignment horizontal="center" vertical="center"/>
      <protection locked="0"/>
    </xf>
    <xf numFmtId="0" fontId="2" fillId="33" borderId="10" xfId="55" applyFont="1" applyFill="1" applyBorder="1" applyAlignment="1" applyProtection="1">
      <alignment horizontal="center" vertical="center"/>
      <protection locked="0"/>
    </xf>
    <xf numFmtId="0" fontId="2" fillId="33" borderId="26" xfId="55" applyFont="1" applyFill="1" applyBorder="1" applyAlignment="1" applyProtection="1">
      <alignment horizontal="center" vertical="center" wrapText="1"/>
      <protection locked="0"/>
    </xf>
    <xf numFmtId="0" fontId="2" fillId="33" borderId="19" xfId="55" applyFont="1" applyFill="1" applyBorder="1" applyAlignment="1" applyProtection="1">
      <alignment horizontal="center" vertical="center" wrapText="1"/>
      <protection locked="0"/>
    </xf>
    <xf numFmtId="0" fontId="2" fillId="33" borderId="33" xfId="55" applyFont="1" applyFill="1" applyBorder="1" applyAlignment="1" applyProtection="1">
      <alignment horizontal="center" vertical="center" wrapText="1"/>
      <protection locked="0"/>
    </xf>
    <xf numFmtId="0" fontId="2" fillId="33" borderId="11" xfId="55" applyFont="1" applyFill="1" applyBorder="1" applyAlignment="1" applyProtection="1">
      <alignment horizontal="center" vertical="center" textRotation="90" wrapText="1"/>
      <protection locked="0"/>
    </xf>
    <xf numFmtId="0" fontId="19" fillId="0" borderId="21" xfId="55" applyFont="1" applyBorder="1" applyAlignment="1">
      <alignment horizontal="center" vertical="top"/>
      <protection/>
    </xf>
    <xf numFmtId="0" fontId="19" fillId="0" borderId="18" xfId="55" applyFont="1" applyBorder="1" applyAlignment="1">
      <alignment horizontal="center" vertical="top"/>
      <protection/>
    </xf>
    <xf numFmtId="0" fontId="2" fillId="37" borderId="90" xfId="55" applyNumberFormat="1" applyFont="1" applyFill="1" applyBorder="1" applyAlignment="1">
      <alignment horizontal="center" vertical="center"/>
      <protection/>
    </xf>
    <xf numFmtId="0" fontId="2" fillId="37" borderId="21" xfId="55" applyNumberFormat="1" applyFont="1" applyFill="1" applyBorder="1" applyAlignment="1">
      <alignment horizontal="center" vertical="center"/>
      <protection/>
    </xf>
    <xf numFmtId="0" fontId="2" fillId="37" borderId="34" xfId="55" applyNumberFormat="1" applyFont="1" applyFill="1" applyBorder="1" applyAlignment="1">
      <alignment horizontal="center" vertical="center"/>
      <protection/>
    </xf>
    <xf numFmtId="0" fontId="2" fillId="33" borderId="18" xfId="55" applyFont="1" applyFill="1" applyBorder="1" applyAlignment="1" applyProtection="1">
      <alignment horizontal="center" vertical="center"/>
      <protection locked="0"/>
    </xf>
    <xf numFmtId="0" fontId="2" fillId="33" borderId="29" xfId="55" applyFont="1" applyFill="1" applyBorder="1" applyAlignment="1" applyProtection="1">
      <alignment horizontal="center" vertical="center" wrapText="1"/>
      <protection locked="0"/>
    </xf>
    <xf numFmtId="0" fontId="2" fillId="33" borderId="22" xfId="55" applyFont="1" applyFill="1" applyBorder="1" applyAlignment="1" applyProtection="1">
      <alignment horizontal="center" vertical="center" wrapText="1"/>
      <protection locked="0"/>
    </xf>
    <xf numFmtId="0" fontId="2" fillId="33" borderId="47" xfId="55" applyFont="1" applyFill="1" applyBorder="1" applyAlignment="1" applyProtection="1">
      <alignment horizontal="center" vertical="center" wrapText="1"/>
      <protection locked="0"/>
    </xf>
    <xf numFmtId="0" fontId="2" fillId="33" borderId="60" xfId="55" applyFont="1" applyFill="1" applyBorder="1" applyAlignment="1" applyProtection="1">
      <alignment horizontal="center" vertical="center" wrapText="1"/>
      <protection locked="0"/>
    </xf>
    <xf numFmtId="0" fontId="2" fillId="33" borderId="0" xfId="55" applyFont="1" applyFill="1" applyBorder="1" applyAlignment="1" applyProtection="1">
      <alignment horizontal="center" vertical="center" wrapText="1"/>
      <protection locked="0"/>
    </xf>
    <xf numFmtId="0" fontId="2" fillId="33" borderId="48" xfId="55" applyFont="1" applyFill="1" applyBorder="1" applyAlignment="1" applyProtection="1">
      <alignment horizontal="center" vertical="center" wrapText="1"/>
      <protection locked="0"/>
    </xf>
    <xf numFmtId="0" fontId="2" fillId="33" borderId="59" xfId="55" applyFont="1" applyFill="1" applyBorder="1" applyAlignment="1" applyProtection="1">
      <alignment horizontal="center" vertical="center" textRotation="90" wrapText="1"/>
      <protection locked="0"/>
    </xf>
    <xf numFmtId="0" fontId="2" fillId="37" borderId="11" xfId="55" applyFont="1" applyFill="1" applyBorder="1" applyAlignment="1" applyProtection="1">
      <alignment horizontal="center" vertical="center" textRotation="90" wrapText="1"/>
      <protection locked="0"/>
    </xf>
    <xf numFmtId="0" fontId="2" fillId="37" borderId="59" xfId="55" applyFont="1" applyFill="1" applyBorder="1" applyAlignment="1" applyProtection="1">
      <alignment horizontal="center" vertical="center" textRotation="90" wrapText="1"/>
      <protection locked="0"/>
    </xf>
    <xf numFmtId="0" fontId="2" fillId="37" borderId="15" xfId="55" applyFont="1" applyFill="1" applyBorder="1" applyAlignment="1" applyProtection="1">
      <alignment horizontal="center" vertical="center" textRotation="90" wrapText="1"/>
      <protection locked="0"/>
    </xf>
    <xf numFmtId="0" fontId="19" fillId="37" borderId="21" xfId="55" applyNumberFormat="1" applyFont="1" applyFill="1" applyBorder="1" applyAlignment="1">
      <alignment horizontal="center" vertical="center"/>
      <protection/>
    </xf>
    <xf numFmtId="0" fontId="19" fillId="37" borderId="18" xfId="55" applyNumberFormat="1" applyFont="1" applyFill="1" applyBorder="1" applyAlignment="1">
      <alignment horizontal="center" vertical="center"/>
      <protection/>
    </xf>
    <xf numFmtId="0" fontId="2" fillId="33" borderId="26" xfId="55" applyFont="1" applyFill="1" applyBorder="1" applyAlignment="1" applyProtection="1">
      <alignment horizontal="center" vertical="center" textRotation="90" wrapText="1"/>
      <protection locked="0"/>
    </xf>
    <xf numFmtId="0" fontId="2" fillId="33" borderId="20" xfId="55" applyFont="1" applyFill="1" applyBorder="1" applyAlignment="1" applyProtection="1">
      <alignment horizontal="center" vertical="center" textRotation="90" wrapText="1"/>
      <protection locked="0"/>
    </xf>
    <xf numFmtId="0" fontId="2" fillId="0" borderId="21" xfId="55" applyNumberFormat="1" applyFont="1" applyBorder="1" applyAlignment="1">
      <alignment horizontal="center" vertical="center" wrapText="1"/>
      <protection/>
    </xf>
    <xf numFmtId="0" fontId="2" fillId="0" borderId="18" xfId="55" applyNumberFormat="1" applyFont="1" applyBorder="1" applyAlignment="1">
      <alignment horizontal="center" vertical="center" wrapText="1"/>
      <protection/>
    </xf>
    <xf numFmtId="0" fontId="2" fillId="37" borderId="36" xfId="55" applyNumberFormat="1" applyFont="1" applyFill="1" applyBorder="1" applyAlignment="1">
      <alignment horizontal="center" vertical="center"/>
      <protection/>
    </xf>
    <xf numFmtId="0" fontId="2" fillId="37" borderId="37" xfId="55" applyNumberFormat="1" applyFont="1" applyFill="1" applyBorder="1" applyAlignment="1">
      <alignment horizontal="center" vertical="center"/>
      <protection/>
    </xf>
    <xf numFmtId="0" fontId="2" fillId="37" borderId="46" xfId="55" applyNumberFormat="1" applyFont="1" applyFill="1" applyBorder="1" applyAlignment="1">
      <alignment horizontal="center" vertical="center"/>
      <protection/>
    </xf>
    <xf numFmtId="0" fontId="2" fillId="37" borderId="13" xfId="55" applyNumberFormat="1" applyFont="1" applyFill="1" applyBorder="1" applyAlignment="1">
      <alignment horizontal="center" vertical="center" wrapText="1"/>
      <protection/>
    </xf>
    <xf numFmtId="0" fontId="2" fillId="0" borderId="11" xfId="55" applyFont="1" applyBorder="1" applyAlignment="1">
      <alignment horizontal="center" vertical="center" textRotation="90"/>
      <protection/>
    </xf>
    <xf numFmtId="0" fontId="2" fillId="0" borderId="15" xfId="55" applyFont="1" applyBorder="1" applyAlignment="1">
      <alignment horizontal="center" vertical="center" textRotation="90"/>
      <protection/>
    </xf>
    <xf numFmtId="0" fontId="2" fillId="37" borderId="14" xfId="55" applyNumberFormat="1" applyFont="1" applyFill="1" applyBorder="1" applyAlignment="1" applyProtection="1">
      <alignment horizontal="center" vertical="center" wrapText="1"/>
      <protection locked="0"/>
    </xf>
    <xf numFmtId="0" fontId="2" fillId="37" borderId="23" xfId="55" applyNumberFormat="1" applyFont="1" applyFill="1" applyBorder="1" applyAlignment="1">
      <alignment horizontal="center" vertical="center" wrapText="1"/>
      <protection/>
    </xf>
    <xf numFmtId="0" fontId="2" fillId="37" borderId="39" xfId="55" applyNumberFormat="1" applyFont="1" applyFill="1" applyBorder="1" applyAlignment="1">
      <alignment horizontal="center" vertical="center" wrapText="1"/>
      <protection/>
    </xf>
    <xf numFmtId="0" fontId="2" fillId="33" borderId="64" xfId="55" applyFont="1" applyFill="1" applyBorder="1" applyAlignment="1" applyProtection="1">
      <alignment horizontal="center" vertical="center" wrapText="1"/>
      <protection locked="0"/>
    </xf>
    <xf numFmtId="0" fontId="2" fillId="33" borderId="65" xfId="55" applyFont="1" applyFill="1" applyBorder="1" applyAlignment="1" applyProtection="1">
      <alignment horizontal="center" vertical="center" wrapText="1"/>
      <protection locked="0"/>
    </xf>
    <xf numFmtId="0" fontId="2" fillId="33" borderId="67" xfId="55" applyFont="1" applyFill="1" applyBorder="1" applyAlignment="1" applyProtection="1">
      <alignment horizontal="center" vertical="center" wrapText="1"/>
      <protection locked="0"/>
    </xf>
    <xf numFmtId="0" fontId="2" fillId="33" borderId="10" xfId="55" applyFont="1" applyFill="1" applyBorder="1" applyAlignment="1" applyProtection="1">
      <alignment horizontal="center" vertical="center" wrapText="1"/>
      <protection locked="0"/>
    </xf>
    <xf numFmtId="0" fontId="2" fillId="37" borderId="10" xfId="55" applyFont="1" applyFill="1" applyBorder="1" applyAlignment="1" applyProtection="1">
      <alignment horizontal="center" vertical="center" textRotation="90" wrapText="1"/>
      <protection locked="0"/>
    </xf>
    <xf numFmtId="0" fontId="2" fillId="37" borderId="10" xfId="55" applyFont="1" applyFill="1" applyBorder="1" applyAlignment="1" applyProtection="1">
      <alignment horizontal="center" vertical="center" textRotation="90" wrapText="1"/>
      <protection locked="0"/>
    </xf>
    <xf numFmtId="0" fontId="2" fillId="33" borderId="20" xfId="55" applyFont="1" applyFill="1" applyBorder="1" applyAlignment="1" applyProtection="1">
      <alignment horizontal="center" vertical="center" wrapText="1"/>
      <protection locked="0"/>
    </xf>
    <xf numFmtId="0" fontId="2" fillId="33" borderId="21" xfId="55" applyFont="1" applyFill="1" applyBorder="1" applyAlignment="1" applyProtection="1">
      <alignment horizontal="center" vertical="center" wrapText="1"/>
      <protection locked="0"/>
    </xf>
    <xf numFmtId="0" fontId="2" fillId="33" borderId="18" xfId="55" applyFont="1" applyFill="1" applyBorder="1" applyAlignment="1" applyProtection="1">
      <alignment horizontal="center" vertical="center" wrapText="1"/>
      <protection locked="0"/>
    </xf>
    <xf numFmtId="0" fontId="2" fillId="33" borderId="60" xfId="55" applyFont="1" applyFill="1" applyBorder="1" applyAlignment="1" applyProtection="1">
      <alignment horizontal="center" vertical="center" textRotation="90" wrapText="1"/>
      <protection locked="0"/>
    </xf>
    <xf numFmtId="0" fontId="19" fillId="37" borderId="95" xfId="55" applyNumberFormat="1" applyFont="1" applyFill="1" applyBorder="1" applyAlignment="1">
      <alignment horizontal="left" vertical="top" wrapText="1"/>
      <protection/>
    </xf>
    <xf numFmtId="0" fontId="19" fillId="37" borderId="65" xfId="55" applyNumberFormat="1" applyFont="1" applyFill="1" applyBorder="1" applyAlignment="1">
      <alignment horizontal="left" vertical="top" wrapText="1"/>
      <protection/>
    </xf>
    <xf numFmtId="0" fontId="19" fillId="37" borderId="67" xfId="55" applyNumberFormat="1" applyFont="1" applyFill="1" applyBorder="1" applyAlignment="1">
      <alignment horizontal="left" vertical="top" wrapText="1"/>
      <protection/>
    </xf>
    <xf numFmtId="0" fontId="19" fillId="37" borderId="96" xfId="55" applyNumberFormat="1" applyFont="1" applyFill="1" applyBorder="1" applyAlignment="1">
      <alignment horizontal="left" vertical="top" wrapText="1"/>
      <protection/>
    </xf>
    <xf numFmtId="0" fontId="19" fillId="37" borderId="0" xfId="55" applyNumberFormat="1" applyFont="1" applyFill="1" applyBorder="1" applyAlignment="1">
      <alignment horizontal="left" vertical="top" wrapText="1"/>
      <protection/>
    </xf>
    <xf numFmtId="0" fontId="19" fillId="37" borderId="48" xfId="55" applyNumberFormat="1" applyFont="1" applyFill="1" applyBorder="1" applyAlignment="1">
      <alignment horizontal="left" vertical="top" wrapText="1"/>
      <protection/>
    </xf>
    <xf numFmtId="0" fontId="19" fillId="37" borderId="97" xfId="55" applyNumberFormat="1" applyFont="1" applyFill="1" applyBorder="1" applyAlignment="1">
      <alignment horizontal="left" vertical="top" wrapText="1"/>
      <protection/>
    </xf>
    <xf numFmtId="0" fontId="19" fillId="37" borderId="56" xfId="55" applyNumberFormat="1" applyFont="1" applyFill="1" applyBorder="1" applyAlignment="1">
      <alignment horizontal="left" vertical="top" wrapText="1"/>
      <protection/>
    </xf>
    <xf numFmtId="0" fontId="19" fillId="37" borderId="52" xfId="55" applyNumberFormat="1" applyFont="1" applyFill="1" applyBorder="1" applyAlignment="1">
      <alignment horizontal="left" vertical="top" wrapText="1"/>
      <protection/>
    </xf>
    <xf numFmtId="0" fontId="19" fillId="37" borderId="11" xfId="55" applyFont="1" applyFill="1" applyBorder="1" applyAlignment="1" applyProtection="1">
      <alignment horizontal="center" vertical="center" textRotation="90" wrapText="1"/>
      <protection locked="0"/>
    </xf>
    <xf numFmtId="0" fontId="19" fillId="37" borderId="59" xfId="55" applyFont="1" applyFill="1" applyBorder="1" applyAlignment="1" applyProtection="1">
      <alignment horizontal="center" vertical="center" textRotation="90" wrapText="1"/>
      <protection locked="0"/>
    </xf>
    <xf numFmtId="0" fontId="19" fillId="37" borderId="15" xfId="55" applyFont="1" applyFill="1" applyBorder="1" applyAlignment="1" applyProtection="1">
      <alignment horizontal="center" vertical="center" textRotation="90" wrapText="1"/>
      <protection locked="0"/>
    </xf>
    <xf numFmtId="0" fontId="19" fillId="0" borderId="37" xfId="55" applyNumberFormat="1" applyFont="1" applyBorder="1" applyAlignment="1">
      <alignment horizontal="center" vertical="center" wrapText="1"/>
      <protection/>
    </xf>
    <xf numFmtId="0" fontId="19" fillId="0" borderId="45" xfId="55" applyNumberFormat="1" applyFont="1" applyBorder="1" applyAlignment="1">
      <alignment horizontal="center" vertical="center" wrapText="1"/>
      <protection/>
    </xf>
    <xf numFmtId="0" fontId="2" fillId="33" borderId="88" xfId="55" applyFont="1" applyFill="1" applyBorder="1" applyAlignment="1" applyProtection="1">
      <alignment horizontal="center" vertical="center" wrapText="1"/>
      <protection locked="0"/>
    </xf>
    <xf numFmtId="0" fontId="2" fillId="33" borderId="98" xfId="55" applyFont="1" applyFill="1" applyBorder="1" applyAlignment="1" applyProtection="1">
      <alignment horizontal="center" vertical="center" wrapText="1"/>
      <protection locked="0"/>
    </xf>
    <xf numFmtId="0" fontId="2" fillId="33" borderId="32" xfId="55" applyFont="1" applyFill="1" applyBorder="1" applyAlignment="1" applyProtection="1">
      <alignment horizontal="center" vertical="center" wrapText="1"/>
      <protection locked="0"/>
    </xf>
    <xf numFmtId="0" fontId="2" fillId="33" borderId="34" xfId="55" applyFont="1" applyFill="1" applyBorder="1" applyAlignment="1" applyProtection="1">
      <alignment horizontal="center" vertical="center"/>
      <protection locked="0"/>
    </xf>
    <xf numFmtId="0" fontId="2" fillId="0" borderId="55" xfId="55" applyFont="1" applyBorder="1" applyAlignment="1">
      <alignment horizontal="center" vertical="center" textRotation="90"/>
      <protection/>
    </xf>
    <xf numFmtId="0" fontId="2" fillId="0" borderId="16" xfId="55" applyFont="1" applyBorder="1" applyAlignment="1">
      <alignment horizontal="center" vertical="center" textRotation="90"/>
      <protection/>
    </xf>
    <xf numFmtId="0" fontId="2" fillId="37" borderId="44" xfId="55" applyNumberFormat="1" applyFont="1" applyFill="1" applyBorder="1" applyAlignment="1" applyProtection="1">
      <alignment horizontal="center" vertical="center" wrapText="1"/>
      <protection locked="0"/>
    </xf>
    <xf numFmtId="0" fontId="2" fillId="37" borderId="46" xfId="55" applyNumberFormat="1" applyFont="1" applyFill="1" applyBorder="1" applyAlignment="1" applyProtection="1">
      <alignment horizontal="center" vertical="center" wrapText="1"/>
      <protection locked="0"/>
    </xf>
    <xf numFmtId="0" fontId="2" fillId="37" borderId="59" xfId="55" applyNumberFormat="1" applyFont="1" applyFill="1" applyBorder="1" applyAlignment="1">
      <alignment horizontal="center" vertical="center" textRotation="90"/>
      <protection/>
    </xf>
    <xf numFmtId="0" fontId="2" fillId="37" borderId="83" xfId="55" applyNumberFormat="1" applyFont="1" applyFill="1" applyBorder="1" applyAlignment="1">
      <alignment horizontal="center" vertical="center" textRotation="90"/>
      <protection/>
    </xf>
    <xf numFmtId="0" fontId="14" fillId="0" borderId="0" xfId="55" applyFont="1" applyAlignment="1" applyProtection="1">
      <alignment horizontal="center" vertical="top"/>
      <protection locked="0"/>
    </xf>
    <xf numFmtId="0" fontId="2" fillId="38" borderId="10" xfId="54" applyNumberFormat="1" applyFont="1" applyFill="1" applyBorder="1" applyAlignment="1">
      <alignment horizontal="center" vertical="center"/>
      <protection/>
    </xf>
    <xf numFmtId="0" fontId="2" fillId="37" borderId="10" xfId="54" applyNumberFormat="1" applyFont="1" applyFill="1" applyBorder="1" applyAlignment="1" applyProtection="1">
      <alignment horizontal="center" vertical="center"/>
      <protection locked="0"/>
    </xf>
    <xf numFmtId="0" fontId="2" fillId="37" borderId="10" xfId="54" applyNumberFormat="1" applyFont="1" applyFill="1" applyBorder="1" applyAlignment="1" applyProtection="1">
      <alignment horizontal="left" vertical="center" wrapText="1"/>
      <protection locked="0"/>
    </xf>
    <xf numFmtId="0" fontId="2" fillId="37" borderId="10" xfId="54" applyNumberFormat="1" applyFont="1" applyFill="1" applyBorder="1" applyAlignment="1">
      <alignment horizontal="center" vertical="center"/>
      <protection/>
    </xf>
    <xf numFmtId="0" fontId="2" fillId="35" borderId="20" xfId="54" applyNumberFormat="1" applyFont="1" applyFill="1" applyBorder="1" applyAlignment="1" applyProtection="1">
      <alignment horizontal="left" vertical="center" wrapText="1"/>
      <protection locked="0"/>
    </xf>
    <xf numFmtId="0" fontId="2" fillId="35" borderId="18" xfId="54" applyNumberFormat="1" applyFont="1" applyFill="1" applyBorder="1" applyAlignment="1" applyProtection="1">
      <alignment horizontal="left" vertical="center" wrapText="1"/>
      <protection locked="0"/>
    </xf>
    <xf numFmtId="0" fontId="2" fillId="35" borderId="10" xfId="54" applyNumberFormat="1" applyFont="1" applyFill="1" applyBorder="1" applyAlignment="1" applyProtection="1">
      <alignment horizontal="left" vertical="center" wrapText="1"/>
      <protection locked="0"/>
    </xf>
    <xf numFmtId="0" fontId="14" fillId="0" borderId="19" xfId="55" applyFont="1" applyBorder="1" applyAlignment="1" applyProtection="1">
      <alignment horizontal="center" vertical="center"/>
      <protection locked="0"/>
    </xf>
    <xf numFmtId="0" fontId="5" fillId="33" borderId="10" xfId="54" applyFont="1" applyFill="1" applyBorder="1" applyAlignment="1" applyProtection="1">
      <alignment horizontal="center" vertical="center"/>
      <protection locked="0"/>
    </xf>
    <xf numFmtId="0" fontId="0" fillId="0" borderId="10" xfId="55" applyBorder="1" applyAlignment="1">
      <alignment horizontal="center" vertical="center"/>
      <protection/>
    </xf>
    <xf numFmtId="0" fontId="0" fillId="37" borderId="11" xfId="55" applyFont="1" applyFill="1" applyBorder="1" applyAlignment="1" applyProtection="1">
      <alignment horizontal="left" vertical="center"/>
      <protection locked="0"/>
    </xf>
    <xf numFmtId="0" fontId="0" fillId="37" borderId="15" xfId="55" applyFont="1" applyFill="1" applyBorder="1" applyAlignment="1" applyProtection="1">
      <alignment horizontal="left" vertical="center"/>
      <protection locked="0"/>
    </xf>
    <xf numFmtId="0" fontId="1" fillId="37" borderId="29" xfId="55" applyFont="1" applyFill="1" applyBorder="1" applyAlignment="1">
      <alignment horizontal="left" vertical="center" wrapText="1"/>
      <protection/>
    </xf>
    <xf numFmtId="0" fontId="1" fillId="37" borderId="26" xfId="55" applyFont="1" applyFill="1" applyBorder="1" applyAlignment="1">
      <alignment horizontal="left" vertical="center" wrapText="1"/>
      <protection/>
    </xf>
    <xf numFmtId="0" fontId="0" fillId="37" borderId="11" xfId="55" applyFont="1" applyFill="1" applyBorder="1" applyAlignment="1" applyProtection="1">
      <alignment horizontal="left" vertical="center"/>
      <protection locked="0"/>
    </xf>
    <xf numFmtId="0" fontId="0" fillId="33" borderId="29" xfId="55" applyFont="1" applyFill="1" applyBorder="1" applyAlignment="1">
      <alignment horizontal="left" vertical="center" wrapText="1"/>
      <protection/>
    </xf>
    <xf numFmtId="0" fontId="0" fillId="33" borderId="26" xfId="55" applyFont="1" applyFill="1" applyBorder="1" applyAlignment="1">
      <alignment horizontal="left" vertical="center" wrapText="1"/>
      <protection/>
    </xf>
    <xf numFmtId="0" fontId="0" fillId="37" borderId="15" xfId="55" applyFont="1" applyFill="1" applyBorder="1" applyAlignment="1" applyProtection="1">
      <alignment horizontal="left" vertical="center"/>
      <protection locked="0"/>
    </xf>
    <xf numFmtId="0" fontId="1" fillId="37" borderId="11" xfId="55" applyFont="1" applyFill="1" applyBorder="1" applyAlignment="1">
      <alignment horizontal="left" vertical="center" wrapText="1"/>
      <protection/>
    </xf>
    <xf numFmtId="0" fontId="1" fillId="37" borderId="15" xfId="55" applyFont="1" applyFill="1" applyBorder="1" applyAlignment="1">
      <alignment horizontal="left" vertical="center" wrapText="1"/>
      <protection/>
    </xf>
    <xf numFmtId="0" fontId="0" fillId="33" borderId="11" xfId="55" applyFont="1" applyFill="1" applyBorder="1" applyAlignment="1">
      <alignment horizontal="left" vertical="center" wrapText="1"/>
      <protection/>
    </xf>
    <xf numFmtId="0" fontId="0" fillId="33" borderId="15" xfId="55" applyFont="1" applyFill="1" applyBorder="1" applyAlignment="1">
      <alignment horizontal="left" vertical="center" wrapText="1"/>
      <protection/>
    </xf>
    <xf numFmtId="0" fontId="1" fillId="37" borderId="15" xfId="55" applyFont="1" applyFill="1" applyBorder="1" applyAlignment="1">
      <alignment horizontal="left" vertical="center" wrapText="1"/>
      <protection/>
    </xf>
    <xf numFmtId="0" fontId="14" fillId="0" borderId="0" xfId="55" applyFont="1" applyBorder="1" applyAlignment="1" applyProtection="1">
      <alignment horizontal="center" vertical="top"/>
      <protection locked="0"/>
    </xf>
    <xf numFmtId="0" fontId="3" fillId="38" borderId="0" xfId="53" applyFont="1" applyFill="1" applyAlignment="1" applyProtection="1">
      <alignment horizontal="left"/>
      <protection locked="0"/>
    </xf>
    <xf numFmtId="0" fontId="3" fillId="33" borderId="0" xfId="53" applyFont="1" applyFill="1" applyBorder="1" applyAlignment="1" applyProtection="1">
      <alignment horizontal="left"/>
      <protection locked="0"/>
    </xf>
    <xf numFmtId="0" fontId="2" fillId="37" borderId="0" xfId="53" applyFont="1" applyFill="1" applyBorder="1" applyAlignment="1" applyProtection="1">
      <alignment horizontal="left" vertical="top" wrapText="1"/>
      <protection locked="0"/>
    </xf>
    <xf numFmtId="0" fontId="2" fillId="37" borderId="0" xfId="53" applyFont="1" applyFill="1" applyBorder="1" applyAlignment="1" applyProtection="1">
      <alignment horizontal="left" vertical="top" wrapText="1"/>
      <protection locked="0"/>
    </xf>
    <xf numFmtId="0" fontId="19" fillId="37" borderId="0" xfId="53" applyFont="1" applyFill="1" applyBorder="1" applyAlignment="1" applyProtection="1">
      <alignment horizontal="left" vertical="top" wrapText="1"/>
      <protection locked="0"/>
    </xf>
    <xf numFmtId="0" fontId="2" fillId="0" borderId="0" xfId="0" applyFont="1" applyAlignment="1">
      <alignment horizontal="left" vertical="center" wrapText="1"/>
    </xf>
    <xf numFmtId="14" fontId="41" fillId="37" borderId="0" xfId="55" applyNumberFormat="1" applyFont="1" applyFill="1" applyBorder="1" applyAlignment="1" applyProtection="1">
      <alignment horizontal="center" vertical="center" wrapText="1"/>
      <protection locked="0"/>
    </xf>
    <xf numFmtId="0" fontId="41" fillId="37" borderId="0" xfId="55" applyFont="1" applyFill="1" applyBorder="1" applyAlignment="1" applyProtection="1">
      <alignment horizontal="center" vertical="center" wrapText="1"/>
      <protection locked="0"/>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outlinePr summaryRight="0"/>
  </sheetPr>
  <dimension ref="A1:BG58"/>
  <sheetViews>
    <sheetView showGridLines="0" tabSelected="1" view="pageBreakPreview" zoomScale="106" zoomScaleSheetLayoutView="106" workbookViewId="0" topLeftCell="A7">
      <selection activeCell="AD41" sqref="AD41"/>
    </sheetView>
  </sheetViews>
  <sheetFormatPr defaultColWidth="14.66015625" defaultRowHeight="13.5" customHeight="1"/>
  <cols>
    <col min="1" max="1" width="6.5" style="6" customWidth="1"/>
    <col min="2" max="41" width="3.33203125" style="6" customWidth="1"/>
    <col min="42" max="42" width="4" style="6" customWidth="1"/>
    <col min="43" max="49" width="3.33203125" style="6" customWidth="1"/>
    <col min="50" max="51" width="3" style="6" customWidth="1"/>
    <col min="52" max="59" width="3.33203125" style="6" customWidth="1"/>
    <col min="60" max="16384" width="14.66015625" style="6" customWidth="1"/>
  </cols>
  <sheetData>
    <row r="1" spans="1:59" ht="24" customHeight="1">
      <c r="A1" s="533" t="s">
        <v>129</v>
      </c>
      <c r="B1" s="533"/>
      <c r="C1" s="533"/>
      <c r="D1" s="533"/>
      <c r="E1" s="533"/>
      <c r="F1" s="533"/>
      <c r="G1" s="533"/>
      <c r="H1" s="533"/>
      <c r="I1" s="533"/>
      <c r="J1" s="533"/>
      <c r="K1" s="533"/>
      <c r="L1" s="533"/>
      <c r="O1" s="534" t="s">
        <v>130</v>
      </c>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row>
    <row r="2" spans="1:59" ht="17.25" customHeight="1">
      <c r="A2" s="535" t="s">
        <v>131</v>
      </c>
      <c r="B2" s="535"/>
      <c r="C2" s="535"/>
      <c r="D2" s="535"/>
      <c r="E2" s="535"/>
      <c r="F2" s="535"/>
      <c r="G2" s="535"/>
      <c r="H2" s="535"/>
      <c r="I2" s="535"/>
      <c r="J2" s="535"/>
      <c r="K2" s="535"/>
      <c r="L2" s="535"/>
      <c r="O2" s="536" t="s">
        <v>297</v>
      </c>
      <c r="P2" s="536"/>
      <c r="Q2" s="536"/>
      <c r="R2" s="536"/>
      <c r="S2" s="536"/>
      <c r="T2" s="536"/>
      <c r="U2" s="536"/>
      <c r="V2" s="536"/>
      <c r="W2" s="536"/>
      <c r="X2" s="536"/>
      <c r="Y2" s="536"/>
      <c r="Z2" s="536"/>
      <c r="AA2" s="536"/>
      <c r="AB2" s="536"/>
      <c r="AC2" s="536"/>
      <c r="AD2" s="536"/>
      <c r="AE2" s="536"/>
      <c r="AF2" s="536"/>
      <c r="AG2" s="536"/>
      <c r="AH2" s="536"/>
      <c r="AI2" s="536"/>
      <c r="AJ2" s="536"/>
      <c r="AK2" s="536"/>
      <c r="AL2" s="536"/>
      <c r="AM2" s="536"/>
      <c r="AN2" s="536"/>
      <c r="AO2" s="536"/>
      <c r="AP2" s="536"/>
      <c r="AQ2" s="536"/>
      <c r="AR2" s="536"/>
      <c r="AS2" s="536"/>
      <c r="AT2" s="536"/>
      <c r="AU2" s="536"/>
      <c r="AV2" s="536"/>
      <c r="AW2" s="536"/>
      <c r="AX2" s="536"/>
      <c r="AY2" s="536"/>
      <c r="AZ2" s="536"/>
      <c r="BA2" s="536"/>
      <c r="BB2" s="536"/>
      <c r="BC2" s="536"/>
      <c r="BD2" s="536"/>
      <c r="BE2" s="536"/>
      <c r="BF2" s="536"/>
      <c r="BG2" s="536"/>
    </row>
    <row r="3" spans="1:59" ht="9.75" customHeight="1">
      <c r="A3" s="535"/>
      <c r="B3" s="535"/>
      <c r="C3" s="535"/>
      <c r="D3" s="535"/>
      <c r="E3" s="535"/>
      <c r="F3" s="535"/>
      <c r="G3" s="535"/>
      <c r="H3" s="535"/>
      <c r="I3" s="535"/>
      <c r="J3" s="535"/>
      <c r="K3" s="535"/>
      <c r="L3" s="535"/>
      <c r="O3" s="537" t="s">
        <v>132</v>
      </c>
      <c r="P3" s="537"/>
      <c r="Q3" s="537"/>
      <c r="R3" s="537"/>
      <c r="S3" s="537"/>
      <c r="T3" s="537"/>
      <c r="U3" s="537"/>
      <c r="V3" s="537"/>
      <c r="W3" s="537"/>
      <c r="X3" s="537"/>
      <c r="Y3" s="537"/>
      <c r="Z3" s="537"/>
      <c r="AA3" s="537"/>
      <c r="AB3" s="537"/>
      <c r="AC3" s="537"/>
      <c r="AD3" s="537"/>
      <c r="AE3" s="537"/>
      <c r="AF3" s="537"/>
      <c r="AG3" s="537"/>
      <c r="AH3" s="537"/>
      <c r="AI3" s="537"/>
      <c r="AJ3" s="537"/>
      <c r="AK3" s="537"/>
      <c r="AL3" s="537"/>
      <c r="AM3" s="537"/>
      <c r="AN3" s="537"/>
      <c r="AO3" s="537"/>
      <c r="AP3" s="537"/>
      <c r="AQ3" s="537"/>
      <c r="AR3" s="537"/>
      <c r="AS3" s="537"/>
      <c r="AT3" s="537"/>
      <c r="AU3" s="537"/>
      <c r="AV3" s="537"/>
      <c r="AW3" s="537"/>
      <c r="AX3" s="537"/>
      <c r="AY3" s="537"/>
      <c r="AZ3" s="537"/>
      <c r="BA3" s="537"/>
      <c r="BB3" s="537"/>
      <c r="BC3" s="537"/>
      <c r="BD3" s="537"/>
      <c r="BE3" s="537"/>
      <c r="BF3" s="537"/>
      <c r="BG3" s="537"/>
    </row>
    <row r="4" spans="1:59" ht="9.75" customHeight="1">
      <c r="A4" s="48"/>
      <c r="B4" s="48"/>
      <c r="C4" s="48"/>
      <c r="D4" s="48"/>
      <c r="E4" s="48"/>
      <c r="F4" s="48"/>
      <c r="G4" s="48"/>
      <c r="H4" s="48"/>
      <c r="I4" s="48"/>
      <c r="J4" s="48"/>
      <c r="K4" s="48"/>
      <c r="L4" s="48"/>
      <c r="O4" s="537"/>
      <c r="P4" s="538"/>
      <c r="Q4" s="538"/>
      <c r="R4" s="538"/>
      <c r="S4" s="538"/>
      <c r="T4" s="538"/>
      <c r="U4" s="538"/>
      <c r="V4" s="538"/>
      <c r="W4" s="538"/>
      <c r="X4" s="538"/>
      <c r="Y4" s="538"/>
      <c r="Z4" s="538"/>
      <c r="AA4" s="538"/>
      <c r="AB4" s="538"/>
      <c r="AC4" s="538"/>
      <c r="AD4" s="538"/>
      <c r="AE4" s="538"/>
      <c r="AF4" s="538"/>
      <c r="AG4" s="538"/>
      <c r="AH4" s="538"/>
      <c r="AI4" s="538"/>
      <c r="AJ4" s="538"/>
      <c r="AK4" s="538"/>
      <c r="AL4" s="538"/>
      <c r="AM4" s="538"/>
      <c r="AN4" s="538"/>
      <c r="AO4" s="538"/>
      <c r="AP4" s="538"/>
      <c r="AQ4" s="538"/>
      <c r="AR4" s="538"/>
      <c r="AS4" s="538"/>
      <c r="AT4" s="538"/>
      <c r="AU4" s="538"/>
      <c r="AV4" s="538"/>
      <c r="AW4" s="538"/>
      <c r="AX4" s="538"/>
      <c r="AY4" s="538"/>
      <c r="AZ4" s="538"/>
      <c r="BA4" s="538"/>
      <c r="BB4" s="538"/>
      <c r="BC4" s="538"/>
      <c r="BD4" s="538"/>
      <c r="BE4" s="538"/>
      <c r="BF4" s="538"/>
      <c r="BG4" s="538"/>
    </row>
    <row r="5" spans="1:59" ht="9.75" customHeight="1">
      <c r="A5" s="535" t="s">
        <v>363</v>
      </c>
      <c r="B5" s="535"/>
      <c r="C5" s="535"/>
      <c r="D5" s="535"/>
      <c r="E5" s="535"/>
      <c r="F5" s="535"/>
      <c r="G5" s="535"/>
      <c r="H5" s="535"/>
      <c r="I5" s="535"/>
      <c r="J5" s="535"/>
      <c r="K5" s="535"/>
      <c r="L5" s="535"/>
      <c r="O5" s="537"/>
      <c r="P5" s="537"/>
      <c r="Q5" s="537"/>
      <c r="R5" s="537"/>
      <c r="S5" s="537"/>
      <c r="T5" s="537"/>
      <c r="U5" s="537"/>
      <c r="V5" s="537"/>
      <c r="W5" s="537"/>
      <c r="X5" s="537"/>
      <c r="Y5" s="537"/>
      <c r="Z5" s="537"/>
      <c r="AA5" s="537"/>
      <c r="AB5" s="537"/>
      <c r="AC5" s="537"/>
      <c r="AD5" s="537"/>
      <c r="AE5" s="537"/>
      <c r="AF5" s="537"/>
      <c r="AG5" s="537"/>
      <c r="AH5" s="537"/>
      <c r="AI5" s="537"/>
      <c r="AJ5" s="537"/>
      <c r="AK5" s="537"/>
      <c r="AL5" s="537"/>
      <c r="AM5" s="537"/>
      <c r="AN5" s="537"/>
      <c r="AO5" s="537"/>
      <c r="AP5" s="537"/>
      <c r="AQ5" s="537"/>
      <c r="AR5" s="537"/>
      <c r="AS5" s="537"/>
      <c r="AT5" s="537"/>
      <c r="AU5" s="537"/>
      <c r="AV5" s="537"/>
      <c r="AW5" s="537"/>
      <c r="AX5" s="537"/>
      <c r="AY5" s="537"/>
      <c r="AZ5" s="537"/>
      <c r="BA5" s="537"/>
      <c r="BB5" s="537"/>
      <c r="BC5" s="537"/>
      <c r="BD5" s="537"/>
      <c r="BE5" s="537"/>
      <c r="BF5" s="537"/>
      <c r="BG5" s="537"/>
    </row>
    <row r="6" spans="1:59" ht="8.25" customHeight="1">
      <c r="A6" s="535"/>
      <c r="B6" s="535"/>
      <c r="C6" s="535"/>
      <c r="D6" s="535"/>
      <c r="E6" s="535"/>
      <c r="F6" s="535"/>
      <c r="G6" s="535"/>
      <c r="H6" s="535"/>
      <c r="I6" s="535"/>
      <c r="J6" s="535"/>
      <c r="K6" s="535"/>
      <c r="L6" s="535"/>
      <c r="O6" s="539" t="s">
        <v>133</v>
      </c>
      <c r="P6" s="539"/>
      <c r="Q6" s="539"/>
      <c r="R6" s="539"/>
      <c r="S6" s="539"/>
      <c r="T6" s="539"/>
      <c r="U6" s="539"/>
      <c r="V6" s="539"/>
      <c r="W6" s="539"/>
      <c r="X6" s="539"/>
      <c r="Y6" s="539"/>
      <c r="Z6" s="539"/>
      <c r="AA6" s="539"/>
      <c r="AB6" s="539"/>
      <c r="AC6" s="539"/>
      <c r="AD6" s="539"/>
      <c r="AE6" s="539"/>
      <c r="AF6" s="539"/>
      <c r="AG6" s="539"/>
      <c r="AH6" s="539"/>
      <c r="AI6" s="539"/>
      <c r="AJ6" s="539"/>
      <c r="AK6" s="539"/>
      <c r="AL6" s="539"/>
      <c r="AM6" s="539"/>
      <c r="AN6" s="539"/>
      <c r="AO6" s="539"/>
      <c r="AP6" s="539"/>
      <c r="AQ6" s="539"/>
      <c r="AR6" s="539"/>
      <c r="AS6" s="539"/>
      <c r="AT6" s="539"/>
      <c r="AU6" s="539"/>
      <c r="AV6" s="539"/>
      <c r="AW6" s="539"/>
      <c r="AX6" s="539"/>
      <c r="AY6" s="539"/>
      <c r="AZ6" s="539"/>
      <c r="BA6" s="539"/>
      <c r="BB6" s="539"/>
      <c r="BC6" s="539"/>
      <c r="BD6" s="539"/>
      <c r="BE6" s="539"/>
      <c r="BF6" s="539"/>
      <c r="BG6" s="539"/>
    </row>
    <row r="7" spans="1:59" ht="8.25" customHeight="1">
      <c r="A7" s="540"/>
      <c r="B7" s="540"/>
      <c r="C7" s="540"/>
      <c r="D7" s="540"/>
      <c r="E7" s="540"/>
      <c r="F7" s="540"/>
      <c r="G7" s="540"/>
      <c r="H7" s="540"/>
      <c r="I7" s="540"/>
      <c r="J7" s="540"/>
      <c r="K7" s="540"/>
      <c r="L7" s="540"/>
      <c r="O7" s="539"/>
      <c r="P7" s="539"/>
      <c r="Q7" s="539"/>
      <c r="R7" s="539"/>
      <c r="S7" s="539"/>
      <c r="T7" s="539"/>
      <c r="U7" s="539"/>
      <c r="V7" s="539"/>
      <c r="W7" s="539"/>
      <c r="X7" s="539"/>
      <c r="Y7" s="539"/>
      <c r="Z7" s="539"/>
      <c r="AA7" s="539"/>
      <c r="AB7" s="539"/>
      <c r="AC7" s="539"/>
      <c r="AD7" s="539"/>
      <c r="AE7" s="539"/>
      <c r="AF7" s="539"/>
      <c r="AG7" s="539"/>
      <c r="AH7" s="539"/>
      <c r="AI7" s="539"/>
      <c r="AJ7" s="539"/>
      <c r="AK7" s="539"/>
      <c r="AL7" s="539"/>
      <c r="AM7" s="539"/>
      <c r="AN7" s="539"/>
      <c r="AO7" s="539"/>
      <c r="AP7" s="539"/>
      <c r="AQ7" s="539"/>
      <c r="AR7" s="539"/>
      <c r="AS7" s="539"/>
      <c r="AT7" s="539"/>
      <c r="AU7" s="539"/>
      <c r="AV7" s="539"/>
      <c r="AW7" s="539"/>
      <c r="AX7" s="539"/>
      <c r="AY7" s="539"/>
      <c r="AZ7" s="539"/>
      <c r="BA7" s="539"/>
      <c r="BB7" s="539"/>
      <c r="BC7" s="539"/>
      <c r="BD7" s="539"/>
      <c r="BE7" s="539"/>
      <c r="BF7" s="539"/>
      <c r="BG7" s="539"/>
    </row>
    <row r="8" spans="1:59" ht="8.25" customHeight="1">
      <c r="A8" s="540"/>
      <c r="B8" s="540"/>
      <c r="C8" s="540"/>
      <c r="D8" s="540"/>
      <c r="E8" s="540"/>
      <c r="F8" s="540"/>
      <c r="G8" s="540"/>
      <c r="H8" s="540"/>
      <c r="I8" s="540"/>
      <c r="J8" s="540"/>
      <c r="K8" s="540"/>
      <c r="L8" s="540"/>
      <c r="O8" s="541" t="s">
        <v>134</v>
      </c>
      <c r="P8" s="541"/>
      <c r="Q8" s="541"/>
      <c r="R8" s="541"/>
      <c r="S8" s="541"/>
      <c r="T8" s="541"/>
      <c r="U8" s="541"/>
      <c r="V8" s="541"/>
      <c r="W8" s="541"/>
      <c r="X8" s="541"/>
      <c r="Y8" s="541"/>
      <c r="Z8" s="541"/>
      <c r="AA8" s="541"/>
      <c r="AB8" s="541"/>
      <c r="AC8" s="541"/>
      <c r="AD8" s="541"/>
      <c r="AE8" s="541"/>
      <c r="AF8" s="541"/>
      <c r="AG8" s="541"/>
      <c r="AH8" s="541"/>
      <c r="AI8" s="541"/>
      <c r="AJ8" s="541"/>
      <c r="AK8" s="541"/>
      <c r="AL8" s="541"/>
      <c r="AM8" s="541"/>
      <c r="AN8" s="541"/>
      <c r="AO8" s="541"/>
      <c r="AP8" s="541"/>
      <c r="AQ8" s="541"/>
      <c r="AR8" s="541"/>
      <c r="AS8" s="541"/>
      <c r="AT8" s="541"/>
      <c r="AU8" s="541"/>
      <c r="AV8" s="541"/>
      <c r="AW8" s="541"/>
      <c r="AX8" s="541"/>
      <c r="AY8" s="541"/>
      <c r="AZ8" s="541"/>
      <c r="BA8" s="541"/>
      <c r="BB8" s="541"/>
      <c r="BC8" s="541"/>
      <c r="BD8" s="541"/>
      <c r="BE8" s="541"/>
      <c r="BF8" s="541"/>
      <c r="BG8" s="541"/>
    </row>
    <row r="9" spans="1:59" ht="8.25" customHeight="1">
      <c r="A9" s="51"/>
      <c r="B9" s="51"/>
      <c r="C9" s="51"/>
      <c r="D9" s="51"/>
      <c r="E9" s="51"/>
      <c r="F9" s="51"/>
      <c r="G9" s="51"/>
      <c r="H9" s="51"/>
      <c r="I9" s="51"/>
      <c r="J9" s="51"/>
      <c r="K9" s="51"/>
      <c r="L9" s="51"/>
      <c r="O9" s="541"/>
      <c r="P9" s="541"/>
      <c r="Q9" s="541"/>
      <c r="R9" s="541"/>
      <c r="S9" s="541"/>
      <c r="T9" s="541"/>
      <c r="U9" s="541"/>
      <c r="V9" s="541"/>
      <c r="W9" s="541"/>
      <c r="X9" s="541"/>
      <c r="Y9" s="541"/>
      <c r="Z9" s="541"/>
      <c r="AA9" s="541"/>
      <c r="AB9" s="541"/>
      <c r="AC9" s="541"/>
      <c r="AD9" s="541"/>
      <c r="AE9" s="541"/>
      <c r="AF9" s="541"/>
      <c r="AG9" s="541"/>
      <c r="AH9" s="541"/>
      <c r="AI9" s="541"/>
      <c r="AJ9" s="541"/>
      <c r="AK9" s="541"/>
      <c r="AL9" s="541"/>
      <c r="AM9" s="541"/>
      <c r="AN9" s="541"/>
      <c r="AO9" s="541"/>
      <c r="AP9" s="541"/>
      <c r="AQ9" s="541"/>
      <c r="AR9" s="541"/>
      <c r="AS9" s="541"/>
      <c r="AT9" s="541"/>
      <c r="AU9" s="541"/>
      <c r="AV9" s="541"/>
      <c r="AW9" s="541"/>
      <c r="AX9" s="541"/>
      <c r="AY9" s="541"/>
      <c r="AZ9" s="541"/>
      <c r="BA9" s="541"/>
      <c r="BB9" s="541"/>
      <c r="BC9" s="541"/>
      <c r="BD9" s="541"/>
      <c r="BE9" s="541"/>
      <c r="BF9" s="541"/>
      <c r="BG9" s="541"/>
    </row>
    <row r="10" spans="1:59" ht="8.25" customHeight="1">
      <c r="A10" s="716">
        <v>45169</v>
      </c>
      <c r="B10" s="717"/>
      <c r="C10" s="717"/>
      <c r="D10" s="717"/>
      <c r="E10" s="717"/>
      <c r="F10" s="717"/>
      <c r="G10" s="717"/>
      <c r="H10" s="717"/>
      <c r="I10" s="717"/>
      <c r="J10" s="717"/>
      <c r="K10" s="717"/>
      <c r="L10" s="717"/>
      <c r="O10" s="542" t="s">
        <v>369</v>
      </c>
      <c r="P10" s="542"/>
      <c r="Q10" s="542"/>
      <c r="R10" s="542"/>
      <c r="S10" s="542"/>
      <c r="T10" s="49"/>
      <c r="U10" s="544" t="s">
        <v>367</v>
      </c>
      <c r="V10" s="544"/>
      <c r="W10" s="544"/>
      <c r="X10" s="544"/>
      <c r="Y10" s="544"/>
      <c r="Z10" s="544"/>
      <c r="AA10" s="544"/>
      <c r="AB10" s="544"/>
      <c r="AC10" s="544"/>
      <c r="AD10" s="544"/>
      <c r="AE10" s="544"/>
      <c r="AF10" s="544"/>
      <c r="AG10" s="544"/>
      <c r="AH10" s="544"/>
      <c r="AI10" s="544"/>
      <c r="AJ10" s="544"/>
      <c r="AK10" s="544"/>
      <c r="AL10" s="544"/>
      <c r="AM10" s="544"/>
      <c r="AN10" s="544"/>
      <c r="AO10" s="544"/>
      <c r="AP10" s="544"/>
      <c r="AQ10" s="544"/>
      <c r="AR10" s="544"/>
      <c r="AS10" s="544"/>
      <c r="AT10" s="544"/>
      <c r="AU10" s="544"/>
      <c r="AV10" s="544"/>
      <c r="AW10" s="544"/>
      <c r="AX10" s="544"/>
      <c r="AY10" s="544"/>
      <c r="AZ10" s="544"/>
      <c r="BA10" s="544"/>
      <c r="BB10" s="544"/>
      <c r="BC10" s="544"/>
      <c r="BD10" s="544"/>
      <c r="BE10" s="544"/>
      <c r="BF10" s="544"/>
      <c r="BG10" s="544"/>
    </row>
    <row r="11" spans="1:59" ht="8.25" customHeight="1">
      <c r="A11" s="717"/>
      <c r="B11" s="717"/>
      <c r="C11" s="717"/>
      <c r="D11" s="717"/>
      <c r="E11" s="717"/>
      <c r="F11" s="717"/>
      <c r="G11" s="717"/>
      <c r="H11" s="717"/>
      <c r="I11" s="717"/>
      <c r="J11" s="717"/>
      <c r="K11" s="717"/>
      <c r="L11" s="717"/>
      <c r="O11" s="543"/>
      <c r="P11" s="543"/>
      <c r="Q11" s="543"/>
      <c r="R11" s="543"/>
      <c r="S11" s="543"/>
      <c r="T11" s="49"/>
      <c r="U11" s="545"/>
      <c r="V11" s="545"/>
      <c r="W11" s="545"/>
      <c r="X11" s="545"/>
      <c r="Y11" s="545"/>
      <c r="Z11" s="545"/>
      <c r="AA11" s="545"/>
      <c r="AB11" s="545"/>
      <c r="AC11" s="545"/>
      <c r="AD11" s="545"/>
      <c r="AE11" s="545"/>
      <c r="AF11" s="545"/>
      <c r="AG11" s="545"/>
      <c r="AH11" s="545"/>
      <c r="AI11" s="545"/>
      <c r="AJ11" s="545"/>
      <c r="AK11" s="545"/>
      <c r="AL11" s="545"/>
      <c r="AM11" s="545"/>
      <c r="AN11" s="545"/>
      <c r="AO11" s="545"/>
      <c r="AP11" s="545"/>
      <c r="AQ11" s="545"/>
      <c r="AR11" s="545"/>
      <c r="AS11" s="545"/>
      <c r="AT11" s="545"/>
      <c r="AU11" s="545"/>
      <c r="AV11" s="545"/>
      <c r="AW11" s="545"/>
      <c r="AX11" s="545"/>
      <c r="AY11" s="545"/>
      <c r="AZ11" s="545"/>
      <c r="BA11" s="545"/>
      <c r="BB11" s="545"/>
      <c r="BC11" s="545"/>
      <c r="BD11" s="545"/>
      <c r="BE11" s="545"/>
      <c r="BF11" s="545"/>
      <c r="BG11" s="545"/>
    </row>
    <row r="12" spans="1:59" ht="8.25" customHeight="1">
      <c r="A12" s="49"/>
      <c r="B12" s="49"/>
      <c r="C12" s="49"/>
      <c r="D12" s="49"/>
      <c r="E12" s="49"/>
      <c r="F12" s="49"/>
      <c r="G12" s="49"/>
      <c r="H12" s="49"/>
      <c r="I12" s="49"/>
      <c r="J12" s="49"/>
      <c r="K12" s="49"/>
      <c r="L12" s="49"/>
      <c r="O12" s="539" t="s">
        <v>135</v>
      </c>
      <c r="P12" s="539"/>
      <c r="Q12" s="539"/>
      <c r="R12" s="539"/>
      <c r="S12" s="539"/>
      <c r="T12" s="539"/>
      <c r="U12" s="539" t="s">
        <v>136</v>
      </c>
      <c r="V12" s="539"/>
      <c r="W12" s="539"/>
      <c r="X12" s="539"/>
      <c r="Y12" s="539"/>
      <c r="Z12" s="539"/>
      <c r="AA12" s="539"/>
      <c r="AB12" s="539"/>
      <c r="AC12" s="539"/>
      <c r="AD12" s="539"/>
      <c r="AE12" s="539"/>
      <c r="AF12" s="539"/>
      <c r="AG12" s="539"/>
      <c r="AH12" s="539"/>
      <c r="AI12" s="539"/>
      <c r="AJ12" s="539"/>
      <c r="AK12" s="539"/>
      <c r="AL12" s="539"/>
      <c r="AM12" s="539"/>
      <c r="AN12" s="539"/>
      <c r="AO12" s="539"/>
      <c r="AP12" s="539"/>
      <c r="AQ12" s="539"/>
      <c r="AR12" s="539"/>
      <c r="AS12" s="539"/>
      <c r="AT12" s="539"/>
      <c r="AU12" s="539"/>
      <c r="AV12" s="539"/>
      <c r="AW12" s="539"/>
      <c r="AX12" s="539"/>
      <c r="AY12" s="539"/>
      <c r="AZ12" s="539"/>
      <c r="BA12" s="539"/>
      <c r="BB12" s="539"/>
      <c r="BC12" s="539"/>
      <c r="BD12" s="539"/>
      <c r="BE12" s="539"/>
      <c r="BF12" s="539"/>
      <c r="BG12" s="539"/>
    </row>
    <row r="13" spans="1:59" ht="5.25" customHeight="1">
      <c r="A13" s="48"/>
      <c r="B13" s="49"/>
      <c r="C13" s="49"/>
      <c r="D13" s="49"/>
      <c r="E13" s="49"/>
      <c r="F13" s="49"/>
      <c r="G13" s="49"/>
      <c r="H13" s="49"/>
      <c r="I13" s="49"/>
      <c r="J13" s="49"/>
      <c r="K13" s="49"/>
      <c r="L13" s="49"/>
      <c r="O13" s="539"/>
      <c r="P13" s="539"/>
      <c r="Q13" s="539"/>
      <c r="R13" s="539"/>
      <c r="S13" s="539"/>
      <c r="T13" s="539"/>
      <c r="U13" s="539"/>
      <c r="V13" s="539"/>
      <c r="W13" s="539"/>
      <c r="X13" s="539"/>
      <c r="Y13" s="539"/>
      <c r="Z13" s="539"/>
      <c r="AA13" s="539"/>
      <c r="AB13" s="539"/>
      <c r="AC13" s="539"/>
      <c r="AD13" s="539"/>
      <c r="AE13" s="539"/>
      <c r="AF13" s="539"/>
      <c r="AG13" s="539"/>
      <c r="AH13" s="539"/>
      <c r="AI13" s="539"/>
      <c r="AJ13" s="539"/>
      <c r="AK13" s="539"/>
      <c r="AL13" s="539"/>
      <c r="AM13" s="539"/>
      <c r="AN13" s="539"/>
      <c r="AO13" s="539"/>
      <c r="AP13" s="539"/>
      <c r="AQ13" s="539"/>
      <c r="AR13" s="539"/>
      <c r="AS13" s="539"/>
      <c r="AT13" s="539"/>
      <c r="AU13" s="539"/>
      <c r="AV13" s="539"/>
      <c r="AW13" s="539"/>
      <c r="AX13" s="539"/>
      <c r="AY13" s="539"/>
      <c r="AZ13" s="539"/>
      <c r="BA13" s="539"/>
      <c r="BB13" s="539"/>
      <c r="BC13" s="539"/>
      <c r="BD13" s="539"/>
      <c r="BE13" s="539"/>
      <c r="BF13" s="539"/>
      <c r="BG13" s="539"/>
    </row>
    <row r="14" spans="1:59" ht="8.25" customHeight="1">
      <c r="A14" s="50"/>
      <c r="B14" s="49"/>
      <c r="C14" s="49"/>
      <c r="D14" s="49"/>
      <c r="E14" s="49"/>
      <c r="F14" s="49"/>
      <c r="G14" s="49"/>
      <c r="H14" s="49"/>
      <c r="I14" s="49"/>
      <c r="J14" s="49"/>
      <c r="K14" s="49"/>
      <c r="L14" s="49"/>
      <c r="O14" s="546" t="s">
        <v>137</v>
      </c>
      <c r="P14" s="546"/>
      <c r="Q14" s="546"/>
      <c r="R14" s="546"/>
      <c r="S14" s="546"/>
      <c r="T14" s="546"/>
      <c r="U14" s="546"/>
      <c r="V14" s="546"/>
      <c r="W14" s="546"/>
      <c r="X14" s="546"/>
      <c r="Y14" s="546"/>
      <c r="Z14" s="546"/>
      <c r="AA14" s="546"/>
      <c r="AB14" s="546"/>
      <c r="AD14" s="23"/>
      <c r="AE14" s="546" t="s">
        <v>138</v>
      </c>
      <c r="AF14" s="546"/>
      <c r="AG14" s="546"/>
      <c r="AH14" s="546"/>
      <c r="AI14" s="547" t="s">
        <v>139</v>
      </c>
      <c r="AJ14" s="547"/>
      <c r="AK14" s="547"/>
      <c r="AL14" s="547"/>
      <c r="AM14" s="547"/>
      <c r="AN14" s="547"/>
      <c r="AO14" s="547"/>
      <c r="AP14" s="547"/>
      <c r="AQ14" s="547"/>
      <c r="AR14" s="547"/>
      <c r="AS14" s="547"/>
      <c r="AT14" s="547"/>
      <c r="AU14" s="547"/>
      <c r="AV14" s="547"/>
      <c r="AW14" s="547"/>
      <c r="AX14" s="547"/>
      <c r="AY14" s="547"/>
      <c r="AZ14" s="547"/>
      <c r="BA14" s="547"/>
      <c r="BB14" s="547"/>
      <c r="BC14" s="547"/>
      <c r="BD14" s="547"/>
      <c r="BE14" s="547"/>
      <c r="BF14" s="547"/>
      <c r="BG14" s="547"/>
    </row>
    <row r="15" spans="1:59" ht="8.25" customHeight="1">
      <c r="A15" s="50"/>
      <c r="B15" s="49"/>
      <c r="C15" s="49"/>
      <c r="D15" s="49"/>
      <c r="E15" s="49"/>
      <c r="F15" s="49"/>
      <c r="G15" s="49"/>
      <c r="H15" s="49"/>
      <c r="I15" s="49"/>
      <c r="J15" s="49"/>
      <c r="K15" s="49"/>
      <c r="L15" s="49"/>
      <c r="O15" s="546"/>
      <c r="P15" s="546"/>
      <c r="Q15" s="546"/>
      <c r="R15" s="546"/>
      <c r="S15" s="546"/>
      <c r="T15" s="546"/>
      <c r="U15" s="546"/>
      <c r="V15" s="546"/>
      <c r="W15" s="546"/>
      <c r="X15" s="546"/>
      <c r="Y15" s="546"/>
      <c r="Z15" s="546"/>
      <c r="AA15" s="546"/>
      <c r="AB15" s="546"/>
      <c r="AE15" s="546"/>
      <c r="AF15" s="546"/>
      <c r="AG15" s="546"/>
      <c r="AH15" s="546"/>
      <c r="AI15" s="547"/>
      <c r="AJ15" s="547"/>
      <c r="AK15" s="547"/>
      <c r="AL15" s="547"/>
      <c r="AM15" s="547"/>
      <c r="AN15" s="547"/>
      <c r="AO15" s="547"/>
      <c r="AP15" s="547"/>
      <c r="AQ15" s="547"/>
      <c r="AR15" s="547"/>
      <c r="AS15" s="547"/>
      <c r="AT15" s="547"/>
      <c r="AU15" s="547"/>
      <c r="AV15" s="547"/>
      <c r="AW15" s="547"/>
      <c r="AX15" s="547"/>
      <c r="AY15" s="547"/>
      <c r="AZ15" s="547"/>
      <c r="BA15" s="547"/>
      <c r="BB15" s="547"/>
      <c r="BC15" s="547"/>
      <c r="BD15" s="547"/>
      <c r="BE15" s="547"/>
      <c r="BF15" s="547"/>
      <c r="BG15" s="547"/>
    </row>
    <row r="16" spans="1:59" ht="5.25" customHeight="1">
      <c r="A16" s="548" t="s">
        <v>140</v>
      </c>
      <c r="B16" s="548"/>
      <c r="C16" s="548"/>
      <c r="D16" s="548"/>
      <c r="E16" s="548"/>
      <c r="F16" s="548"/>
      <c r="G16" s="548"/>
      <c r="H16" s="548"/>
      <c r="I16" s="548"/>
      <c r="J16" s="548"/>
      <c r="K16" s="548"/>
      <c r="L16" s="548"/>
      <c r="O16" s="21"/>
      <c r="P16" s="21"/>
      <c r="Q16" s="21"/>
      <c r="R16" s="21"/>
      <c r="S16" s="21"/>
      <c r="T16" s="21"/>
      <c r="U16" s="21"/>
      <c r="V16" s="21"/>
      <c r="W16" s="21"/>
      <c r="X16" s="21"/>
      <c r="Y16" s="21"/>
      <c r="Z16" s="21"/>
      <c r="AA16" s="21"/>
      <c r="AB16" s="21"/>
      <c r="AC16" s="21"/>
      <c r="AJ16" s="21"/>
      <c r="AK16" s="21"/>
      <c r="AL16" s="21"/>
      <c r="AM16" s="21"/>
      <c r="AN16" s="21"/>
      <c r="AO16" s="21"/>
      <c r="AP16" s="21"/>
      <c r="AQ16" s="21"/>
      <c r="AR16" s="21"/>
      <c r="AS16" s="21"/>
      <c r="AT16" s="21"/>
      <c r="AU16" s="21"/>
      <c r="AV16" s="21"/>
      <c r="AW16" s="21"/>
      <c r="AX16" s="21"/>
      <c r="AY16" s="21"/>
      <c r="AZ16" s="23"/>
      <c r="BA16" s="21"/>
      <c r="BB16" s="22"/>
      <c r="BC16" s="22"/>
      <c r="BD16" s="21"/>
      <c r="BE16" s="22"/>
      <c r="BF16" s="22"/>
      <c r="BG16" s="21"/>
    </row>
    <row r="17" spans="1:59" ht="8.25" customHeight="1">
      <c r="A17" s="548"/>
      <c r="B17" s="548"/>
      <c r="C17" s="548"/>
      <c r="D17" s="548"/>
      <c r="E17" s="548"/>
      <c r="F17" s="548"/>
      <c r="G17" s="548"/>
      <c r="H17" s="548"/>
      <c r="I17" s="548"/>
      <c r="J17" s="548"/>
      <c r="K17" s="548"/>
      <c r="L17" s="548"/>
      <c r="O17" s="546" t="s">
        <v>141</v>
      </c>
      <c r="P17" s="546"/>
      <c r="Q17" s="546"/>
      <c r="R17" s="546"/>
      <c r="S17" s="546"/>
      <c r="T17" s="546"/>
      <c r="U17" s="549" t="s">
        <v>368</v>
      </c>
      <c r="V17" s="549"/>
      <c r="W17" s="549"/>
      <c r="X17" s="549"/>
      <c r="Y17" s="549"/>
      <c r="Z17" s="549"/>
      <c r="AA17" s="549"/>
      <c r="AB17" s="549"/>
      <c r="AC17" s="549"/>
      <c r="AD17" s="549"/>
      <c r="AE17" s="549"/>
      <c r="AF17" s="549"/>
      <c r="AG17" s="549"/>
      <c r="AH17" s="549"/>
      <c r="AI17" s="549"/>
      <c r="AJ17" s="549"/>
      <c r="AK17" s="549"/>
      <c r="AL17" s="549"/>
      <c r="AM17" s="549"/>
      <c r="AN17" s="549"/>
      <c r="AO17" s="549"/>
      <c r="AP17" s="549"/>
      <c r="AQ17" s="549"/>
      <c r="AR17" s="549"/>
      <c r="AS17" s="549"/>
      <c r="AT17" s="549"/>
      <c r="AU17" s="549"/>
      <c r="AV17" s="549"/>
      <c r="AW17" s="549"/>
      <c r="AX17" s="549"/>
      <c r="AY17" s="549"/>
      <c r="AZ17" s="549"/>
      <c r="BA17" s="549"/>
      <c r="BB17" s="549"/>
      <c r="BC17" s="549"/>
      <c r="BD17" s="549"/>
      <c r="BE17" s="549"/>
      <c r="BF17" s="549"/>
      <c r="BG17" s="549"/>
    </row>
    <row r="18" spans="1:59" ht="8.25" customHeight="1">
      <c r="A18" s="48"/>
      <c r="B18" s="48"/>
      <c r="C18" s="48"/>
      <c r="D18" s="48"/>
      <c r="E18" s="48"/>
      <c r="F18" s="48"/>
      <c r="G18" s="48"/>
      <c r="H18" s="48"/>
      <c r="I18" s="48"/>
      <c r="J18" s="48"/>
      <c r="K18" s="48"/>
      <c r="L18" s="48"/>
      <c r="O18" s="546"/>
      <c r="P18" s="546"/>
      <c r="Q18" s="546"/>
      <c r="R18" s="546"/>
      <c r="S18" s="546"/>
      <c r="T18" s="546"/>
      <c r="U18" s="549"/>
      <c r="V18" s="549"/>
      <c r="W18" s="549"/>
      <c r="X18" s="549"/>
      <c r="Y18" s="549"/>
      <c r="Z18" s="549"/>
      <c r="AA18" s="549"/>
      <c r="AB18" s="549"/>
      <c r="AC18" s="549"/>
      <c r="AD18" s="549"/>
      <c r="AE18" s="549"/>
      <c r="AF18" s="549"/>
      <c r="AG18" s="549"/>
      <c r="AH18" s="549"/>
      <c r="AI18" s="549"/>
      <c r="AJ18" s="549"/>
      <c r="AK18" s="549"/>
      <c r="AL18" s="549"/>
      <c r="AM18" s="549"/>
      <c r="AN18" s="549"/>
      <c r="AO18" s="549"/>
      <c r="AP18" s="549"/>
      <c r="AQ18" s="549"/>
      <c r="AR18" s="549"/>
      <c r="AS18" s="549"/>
      <c r="AT18" s="549"/>
      <c r="AU18" s="549"/>
      <c r="AV18" s="549"/>
      <c r="AW18" s="549"/>
      <c r="AX18" s="549"/>
      <c r="AY18" s="549"/>
      <c r="AZ18" s="549"/>
      <c r="BA18" s="549"/>
      <c r="BB18" s="549"/>
      <c r="BC18" s="549"/>
      <c r="BD18" s="549"/>
      <c r="BE18" s="549"/>
      <c r="BF18" s="549"/>
      <c r="BG18" s="549"/>
    </row>
    <row r="19" spans="1:59" ht="4.5" customHeight="1">
      <c r="A19" s="550" t="s">
        <v>142</v>
      </c>
      <c r="B19" s="550"/>
      <c r="C19" s="551">
        <v>44473</v>
      </c>
      <c r="D19" s="552"/>
      <c r="E19" s="552"/>
      <c r="F19" s="552"/>
      <c r="G19" s="552"/>
      <c r="H19" s="550" t="s">
        <v>143</v>
      </c>
      <c r="I19" s="550"/>
      <c r="J19" s="552">
        <v>692</v>
      </c>
      <c r="K19" s="552"/>
      <c r="L19" s="552"/>
      <c r="O19" s="21"/>
      <c r="P19" s="21"/>
      <c r="Q19" s="21"/>
      <c r="R19" s="21"/>
      <c r="S19" s="21"/>
      <c r="T19" s="21"/>
      <c r="U19" s="21"/>
      <c r="V19" s="21"/>
      <c r="W19" s="21"/>
      <c r="X19" s="21"/>
      <c r="Y19" s="21"/>
      <c r="Z19" s="21"/>
      <c r="AA19" s="21"/>
      <c r="AB19" s="23"/>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2"/>
      <c r="BC19" s="22"/>
      <c r="BD19" s="21"/>
      <c r="BE19" s="22"/>
      <c r="BF19" s="22"/>
      <c r="BG19" s="21"/>
    </row>
    <row r="20" spans="1:59" ht="8.25" customHeight="1">
      <c r="A20" s="550"/>
      <c r="B20" s="550"/>
      <c r="C20" s="552"/>
      <c r="D20" s="552"/>
      <c r="E20" s="552"/>
      <c r="F20" s="552"/>
      <c r="G20" s="552"/>
      <c r="H20" s="550"/>
      <c r="I20" s="550"/>
      <c r="J20" s="552"/>
      <c r="K20" s="552"/>
      <c r="L20" s="552"/>
      <c r="O20" s="546" t="s">
        <v>144</v>
      </c>
      <c r="P20" s="546"/>
      <c r="Q20" s="546"/>
      <c r="R20" s="546"/>
      <c r="S20" s="546"/>
      <c r="T20" s="546"/>
      <c r="U20" s="547" t="s">
        <v>145</v>
      </c>
      <c r="V20" s="547"/>
      <c r="W20" s="547"/>
      <c r="X20" s="547"/>
      <c r="Y20" s="547"/>
      <c r="Z20" s="547"/>
      <c r="AA20" s="547"/>
      <c r="AB20" s="547"/>
      <c r="AD20" s="23"/>
      <c r="AE20" s="546" t="s">
        <v>146</v>
      </c>
      <c r="AF20" s="546"/>
      <c r="AG20" s="546"/>
      <c r="AH20" s="546"/>
      <c r="AI20" s="546"/>
      <c r="AJ20" s="546"/>
      <c r="AK20" s="546"/>
      <c r="AL20" s="546"/>
      <c r="AM20" s="546"/>
      <c r="AN20" s="546"/>
      <c r="AO20" s="546"/>
      <c r="AP20" s="546"/>
      <c r="AQ20" s="547" t="s">
        <v>147</v>
      </c>
      <c r="AR20" s="547"/>
      <c r="AS20" s="547"/>
      <c r="AT20" s="547"/>
      <c r="AU20" s="547"/>
      <c r="AW20" s="546" t="s">
        <v>148</v>
      </c>
      <c r="AX20" s="546"/>
      <c r="AY20" s="546"/>
      <c r="AZ20" s="546"/>
      <c r="BA20" s="546"/>
      <c r="BB20" s="546"/>
      <c r="BC20" s="546"/>
      <c r="BD20" s="546"/>
      <c r="BE20" s="547">
        <v>2022</v>
      </c>
      <c r="BF20" s="547"/>
      <c r="BG20" s="547"/>
    </row>
    <row r="21" spans="15:59" ht="8.25" customHeight="1">
      <c r="O21" s="546"/>
      <c r="P21" s="546"/>
      <c r="Q21" s="546"/>
      <c r="R21" s="546"/>
      <c r="S21" s="546"/>
      <c r="T21" s="546"/>
      <c r="U21" s="547"/>
      <c r="V21" s="547"/>
      <c r="W21" s="547"/>
      <c r="X21" s="547"/>
      <c r="Y21" s="547"/>
      <c r="Z21" s="547"/>
      <c r="AA21" s="547"/>
      <c r="AB21" s="547"/>
      <c r="AE21" s="546"/>
      <c r="AF21" s="546"/>
      <c r="AG21" s="546"/>
      <c r="AH21" s="546"/>
      <c r="AI21" s="546"/>
      <c r="AJ21" s="546"/>
      <c r="AK21" s="546"/>
      <c r="AL21" s="546"/>
      <c r="AM21" s="546"/>
      <c r="AN21" s="546"/>
      <c r="AO21" s="546"/>
      <c r="AP21" s="546"/>
      <c r="AQ21" s="547"/>
      <c r="AR21" s="547"/>
      <c r="AS21" s="547"/>
      <c r="AT21" s="547"/>
      <c r="AU21" s="547"/>
      <c r="AW21" s="546"/>
      <c r="AX21" s="546"/>
      <c r="AY21" s="546"/>
      <c r="AZ21" s="546"/>
      <c r="BA21" s="546"/>
      <c r="BB21" s="546"/>
      <c r="BC21" s="546"/>
      <c r="BD21" s="546"/>
      <c r="BE21" s="547"/>
      <c r="BF21" s="547"/>
      <c r="BG21" s="547"/>
    </row>
    <row r="22" spans="15:59" ht="4.5" customHeight="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2"/>
      <c r="BC22" s="22"/>
      <c r="BD22" s="21"/>
      <c r="BE22" s="22"/>
      <c r="BF22" s="22"/>
      <c r="BG22" s="21"/>
    </row>
    <row r="23" spans="15:59" ht="27" customHeight="1">
      <c r="O23" s="546" t="s">
        <v>149</v>
      </c>
      <c r="P23" s="546"/>
      <c r="Q23" s="546"/>
      <c r="R23" s="546"/>
      <c r="S23" s="546"/>
      <c r="T23" s="546"/>
      <c r="U23" s="546"/>
      <c r="V23" s="546"/>
      <c r="W23" s="546"/>
      <c r="X23" s="546"/>
      <c r="Y23" s="546"/>
      <c r="Z23" s="546"/>
      <c r="AA23" s="546"/>
      <c r="AB23" s="546"/>
      <c r="AC23" s="546"/>
      <c r="AD23" s="546"/>
      <c r="AE23" s="546"/>
      <c r="AF23" s="546"/>
      <c r="AG23" s="546"/>
      <c r="AH23" s="546"/>
      <c r="AI23" s="553" t="s">
        <v>362</v>
      </c>
      <c r="AJ23" s="553"/>
      <c r="AK23" s="553"/>
      <c r="AL23" s="553"/>
      <c r="AM23" s="553"/>
      <c r="AN23" s="553"/>
      <c r="AO23" s="553"/>
      <c r="AP23" s="553"/>
      <c r="AQ23" s="553"/>
      <c r="AR23" s="553"/>
      <c r="AS23" s="553"/>
      <c r="AT23" s="553"/>
      <c r="AU23" s="553"/>
      <c r="AV23" s="553"/>
      <c r="AW23" s="553"/>
      <c r="AX23" s="553"/>
      <c r="AY23" s="553"/>
      <c r="AZ23" s="553"/>
      <c r="BA23" s="553"/>
      <c r="BB23" s="553"/>
      <c r="BC23" s="553"/>
      <c r="BD23" s="553"/>
      <c r="BE23" s="553"/>
      <c r="BF23" s="553"/>
      <c r="BG23" s="553"/>
    </row>
    <row r="24" spans="1:59" ht="3.75" customHeight="1">
      <c r="A24" s="26"/>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554" t="s">
        <v>150</v>
      </c>
      <c r="AJ24" s="554"/>
      <c r="AK24" s="554"/>
      <c r="AL24" s="554"/>
      <c r="AM24" s="554"/>
      <c r="AN24" s="554"/>
      <c r="AO24" s="554"/>
      <c r="AP24" s="554"/>
      <c r="AQ24" s="554"/>
      <c r="AR24" s="554"/>
      <c r="AS24" s="554"/>
      <c r="AT24" s="554"/>
      <c r="AU24" s="554"/>
      <c r="AV24" s="554"/>
      <c r="AW24" s="554"/>
      <c r="AX24" s="554"/>
      <c r="AY24" s="554"/>
      <c r="AZ24" s="554"/>
      <c r="BA24" s="554"/>
      <c r="BB24" s="555"/>
      <c r="BC24" s="555"/>
      <c r="BD24" s="555"/>
      <c r="BE24" s="555"/>
      <c r="BF24" s="555"/>
      <c r="BG24" s="555"/>
    </row>
    <row r="25" spans="1:59" ht="3.75" customHeight="1">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556"/>
      <c r="AJ25" s="557"/>
      <c r="AK25" s="557"/>
      <c r="AL25" s="557"/>
      <c r="AM25" s="557"/>
      <c r="AN25" s="557"/>
      <c r="AO25" s="557"/>
      <c r="AP25" s="557"/>
      <c r="AQ25" s="557"/>
      <c r="AR25" s="557"/>
      <c r="AS25" s="557"/>
      <c r="AT25" s="557"/>
      <c r="AU25" s="557"/>
      <c r="AV25" s="557"/>
      <c r="AW25" s="557"/>
      <c r="AX25" s="557"/>
      <c r="AY25" s="557"/>
      <c r="AZ25" s="557"/>
      <c r="BA25" s="557"/>
      <c r="BB25" s="558"/>
      <c r="BC25" s="558"/>
      <c r="BD25" s="558"/>
      <c r="BE25" s="558"/>
      <c r="BF25" s="558"/>
      <c r="BG25" s="558"/>
    </row>
    <row r="26" spans="1:59" ht="19.5" customHeight="1">
      <c r="A26" s="559" t="s">
        <v>303</v>
      </c>
      <c r="B26" s="559"/>
      <c r="C26" s="559"/>
      <c r="D26" s="559"/>
      <c r="E26" s="559"/>
      <c r="F26" s="559"/>
      <c r="G26" s="559"/>
      <c r="H26" s="559"/>
      <c r="I26" s="559"/>
      <c r="J26" s="559"/>
      <c r="K26" s="559"/>
      <c r="L26" s="559"/>
      <c r="M26" s="559"/>
      <c r="N26" s="559"/>
      <c r="O26" s="559"/>
      <c r="P26" s="559"/>
      <c r="Q26" s="559"/>
      <c r="R26" s="26"/>
      <c r="S26" s="26"/>
      <c r="T26" s="26"/>
      <c r="U26" s="26"/>
      <c r="V26" s="26"/>
      <c r="W26" s="26"/>
      <c r="X26" s="26"/>
      <c r="Y26" s="26"/>
      <c r="Z26" s="26"/>
      <c r="AA26" s="26"/>
      <c r="AB26" s="26"/>
      <c r="AC26" s="26"/>
      <c r="AD26" s="26"/>
      <c r="AE26" s="26"/>
      <c r="AF26" s="26"/>
      <c r="AG26" s="26"/>
      <c r="AH26" s="26"/>
      <c r="AI26" s="556"/>
      <c r="AJ26" s="556"/>
      <c r="AK26" s="556"/>
      <c r="AL26" s="556"/>
      <c r="AM26" s="556"/>
      <c r="AN26" s="556"/>
      <c r="AO26" s="556"/>
      <c r="AP26" s="556"/>
      <c r="AQ26" s="556"/>
      <c r="AR26" s="556"/>
      <c r="AS26" s="556"/>
      <c r="AT26" s="556"/>
      <c r="AU26" s="556"/>
      <c r="AV26" s="556"/>
      <c r="AW26" s="556"/>
      <c r="AX26" s="556"/>
      <c r="AY26" s="556"/>
      <c r="AZ26" s="556"/>
      <c r="BA26" s="556"/>
      <c r="BB26" s="539"/>
      <c r="BC26" s="539"/>
      <c r="BD26" s="539"/>
      <c r="BE26" s="539"/>
      <c r="BF26" s="539"/>
      <c r="BG26" s="539"/>
    </row>
    <row r="27" spans="1:53" ht="11.25" customHeight="1">
      <c r="A27" s="560" t="s">
        <v>151</v>
      </c>
      <c r="B27" s="560" t="s">
        <v>152</v>
      </c>
      <c r="C27" s="560"/>
      <c r="D27" s="560"/>
      <c r="E27" s="560"/>
      <c r="F27" s="561" t="s">
        <v>153</v>
      </c>
      <c r="G27" s="560" t="s">
        <v>154</v>
      </c>
      <c r="H27" s="560"/>
      <c r="I27" s="560"/>
      <c r="J27" s="563" t="s">
        <v>155</v>
      </c>
      <c r="K27" s="560" t="s">
        <v>156</v>
      </c>
      <c r="L27" s="560"/>
      <c r="M27" s="560"/>
      <c r="N27" s="28"/>
      <c r="O27" s="560" t="s">
        <v>157</v>
      </c>
      <c r="P27" s="560"/>
      <c r="Q27" s="560"/>
      <c r="R27" s="560"/>
      <c r="S27" s="563" t="s">
        <v>158</v>
      </c>
      <c r="T27" s="560" t="s">
        <v>159</v>
      </c>
      <c r="U27" s="560"/>
      <c r="V27" s="560"/>
      <c r="W27" s="563" t="s">
        <v>160</v>
      </c>
      <c r="X27" s="560" t="s">
        <v>161</v>
      </c>
      <c r="Y27" s="560"/>
      <c r="Z27" s="560"/>
      <c r="AA27" s="563" t="s">
        <v>162</v>
      </c>
      <c r="AB27" s="560" t="s">
        <v>163</v>
      </c>
      <c r="AC27" s="560"/>
      <c r="AD27" s="560"/>
      <c r="AE27" s="560"/>
      <c r="AF27" s="563" t="s">
        <v>164</v>
      </c>
      <c r="AG27" s="560" t="s">
        <v>165</v>
      </c>
      <c r="AH27" s="560"/>
      <c r="AI27" s="560"/>
      <c r="AJ27" s="563" t="s">
        <v>166</v>
      </c>
      <c r="AK27" s="560" t="s">
        <v>167</v>
      </c>
      <c r="AL27" s="560"/>
      <c r="AM27" s="560"/>
      <c r="AN27" s="560"/>
      <c r="AO27" s="560" t="s">
        <v>168</v>
      </c>
      <c r="AP27" s="560"/>
      <c r="AQ27" s="560"/>
      <c r="AR27" s="560"/>
      <c r="AS27" s="563" t="s">
        <v>169</v>
      </c>
      <c r="AT27" s="560" t="s">
        <v>170</v>
      </c>
      <c r="AU27" s="560"/>
      <c r="AV27" s="560"/>
      <c r="AW27" s="563" t="s">
        <v>171</v>
      </c>
      <c r="AX27" s="560" t="s">
        <v>172</v>
      </c>
      <c r="AY27" s="560"/>
      <c r="AZ27" s="560"/>
      <c r="BA27" s="560"/>
    </row>
    <row r="28" spans="1:53" ht="60.75" customHeight="1">
      <c r="A28" s="560"/>
      <c r="B28" s="52" t="s">
        <v>173</v>
      </c>
      <c r="C28" s="52" t="s">
        <v>174</v>
      </c>
      <c r="D28" s="52" t="s">
        <v>175</v>
      </c>
      <c r="E28" s="52" t="s">
        <v>176</v>
      </c>
      <c r="F28" s="562"/>
      <c r="G28" s="52" t="s">
        <v>177</v>
      </c>
      <c r="H28" s="52" t="s">
        <v>178</v>
      </c>
      <c r="I28" s="52" t="s">
        <v>179</v>
      </c>
      <c r="J28" s="563"/>
      <c r="K28" s="52" t="s">
        <v>180</v>
      </c>
      <c r="L28" s="52" t="s">
        <v>181</v>
      </c>
      <c r="M28" s="52" t="s">
        <v>182</v>
      </c>
      <c r="N28" s="52" t="s">
        <v>183</v>
      </c>
      <c r="O28" s="52" t="s">
        <v>173</v>
      </c>
      <c r="P28" s="52" t="s">
        <v>174</v>
      </c>
      <c r="Q28" s="52" t="s">
        <v>175</v>
      </c>
      <c r="R28" s="52" t="s">
        <v>176</v>
      </c>
      <c r="S28" s="563"/>
      <c r="T28" s="52" t="s">
        <v>184</v>
      </c>
      <c r="U28" s="52" t="s">
        <v>185</v>
      </c>
      <c r="V28" s="52" t="s">
        <v>186</v>
      </c>
      <c r="W28" s="563"/>
      <c r="X28" s="52" t="s">
        <v>187</v>
      </c>
      <c r="Y28" s="52" t="s">
        <v>188</v>
      </c>
      <c r="Z28" s="52" t="s">
        <v>189</v>
      </c>
      <c r="AA28" s="563"/>
      <c r="AB28" s="52" t="s">
        <v>187</v>
      </c>
      <c r="AC28" s="52" t="s">
        <v>188</v>
      </c>
      <c r="AD28" s="52" t="s">
        <v>189</v>
      </c>
      <c r="AE28" s="52" t="s">
        <v>190</v>
      </c>
      <c r="AF28" s="563"/>
      <c r="AG28" s="52" t="s">
        <v>177</v>
      </c>
      <c r="AH28" s="52" t="s">
        <v>178</v>
      </c>
      <c r="AI28" s="52" t="s">
        <v>179</v>
      </c>
      <c r="AJ28" s="563"/>
      <c r="AK28" s="52" t="s">
        <v>191</v>
      </c>
      <c r="AL28" s="52" t="s">
        <v>192</v>
      </c>
      <c r="AM28" s="52" t="s">
        <v>193</v>
      </c>
      <c r="AN28" s="52" t="s">
        <v>194</v>
      </c>
      <c r="AO28" s="52" t="s">
        <v>173</v>
      </c>
      <c r="AP28" s="52" t="s">
        <v>174</v>
      </c>
      <c r="AQ28" s="52" t="s">
        <v>175</v>
      </c>
      <c r="AR28" s="52" t="s">
        <v>176</v>
      </c>
      <c r="AS28" s="563"/>
      <c r="AT28" s="52" t="s">
        <v>177</v>
      </c>
      <c r="AU28" s="52" t="s">
        <v>178</v>
      </c>
      <c r="AV28" s="52" t="s">
        <v>179</v>
      </c>
      <c r="AW28" s="563"/>
      <c r="AX28" s="52" t="s">
        <v>180</v>
      </c>
      <c r="AY28" s="52"/>
      <c r="AZ28" s="52" t="s">
        <v>181</v>
      </c>
      <c r="BA28" s="52" t="s">
        <v>182</v>
      </c>
    </row>
    <row r="29" spans="1:53" ht="9.75" customHeight="1">
      <c r="A29" s="560"/>
      <c r="B29" s="20" t="s">
        <v>10</v>
      </c>
      <c r="C29" s="20" t="s">
        <v>12</v>
      </c>
      <c r="D29" s="20" t="s">
        <v>13</v>
      </c>
      <c r="E29" s="20" t="s">
        <v>15</v>
      </c>
      <c r="F29" s="20" t="s">
        <v>16</v>
      </c>
      <c r="G29" s="20" t="s">
        <v>18</v>
      </c>
      <c r="H29" s="20" t="s">
        <v>19</v>
      </c>
      <c r="I29" s="20" t="s">
        <v>20</v>
      </c>
      <c r="J29" s="20" t="s">
        <v>21</v>
      </c>
      <c r="K29" s="20" t="s">
        <v>23</v>
      </c>
      <c r="L29" s="20" t="s">
        <v>24</v>
      </c>
      <c r="M29" s="20" t="s">
        <v>25</v>
      </c>
      <c r="N29" s="20" t="s">
        <v>26</v>
      </c>
      <c r="O29" s="20" t="s">
        <v>27</v>
      </c>
      <c r="P29" s="20" t="s">
        <v>28</v>
      </c>
      <c r="Q29" s="20" t="s">
        <v>29</v>
      </c>
      <c r="R29" s="20" t="s">
        <v>30</v>
      </c>
      <c r="S29" s="20" t="s">
        <v>31</v>
      </c>
      <c r="T29" s="20" t="s">
        <v>32</v>
      </c>
      <c r="U29" s="20" t="s">
        <v>62</v>
      </c>
      <c r="V29" s="20" t="s">
        <v>64</v>
      </c>
      <c r="W29" s="20" t="s">
        <v>65</v>
      </c>
      <c r="X29" s="20" t="s">
        <v>66</v>
      </c>
      <c r="Y29" s="20" t="s">
        <v>68</v>
      </c>
      <c r="Z29" s="20" t="s">
        <v>69</v>
      </c>
      <c r="AA29" s="20" t="s">
        <v>70</v>
      </c>
      <c r="AB29" s="20" t="s">
        <v>72</v>
      </c>
      <c r="AC29" s="20" t="s">
        <v>73</v>
      </c>
      <c r="AD29" s="20" t="s">
        <v>74</v>
      </c>
      <c r="AE29" s="20" t="s">
        <v>75</v>
      </c>
      <c r="AF29" s="20" t="s">
        <v>76</v>
      </c>
      <c r="AG29" s="20" t="s">
        <v>77</v>
      </c>
      <c r="AH29" s="20" t="s">
        <v>78</v>
      </c>
      <c r="AI29" s="20" t="s">
        <v>79</v>
      </c>
      <c r="AJ29" s="20" t="s">
        <v>80</v>
      </c>
      <c r="AK29" s="20" t="s">
        <v>81</v>
      </c>
      <c r="AL29" s="20" t="s">
        <v>82</v>
      </c>
      <c r="AM29" s="20" t="s">
        <v>100</v>
      </c>
      <c r="AN29" s="20" t="s">
        <v>101</v>
      </c>
      <c r="AO29" s="20" t="s">
        <v>102</v>
      </c>
      <c r="AP29" s="20" t="s">
        <v>103</v>
      </c>
      <c r="AQ29" s="20" t="s">
        <v>104</v>
      </c>
      <c r="AR29" s="20" t="s">
        <v>105</v>
      </c>
      <c r="AS29" s="20" t="s">
        <v>106</v>
      </c>
      <c r="AT29" s="20" t="s">
        <v>107</v>
      </c>
      <c r="AU29" s="20" t="s">
        <v>108</v>
      </c>
      <c r="AV29" s="20" t="s">
        <v>109</v>
      </c>
      <c r="AW29" s="20" t="s">
        <v>110</v>
      </c>
      <c r="AX29" s="20" t="s">
        <v>111</v>
      </c>
      <c r="AY29" s="20">
        <v>50</v>
      </c>
      <c r="AZ29" s="20">
        <v>51</v>
      </c>
      <c r="BA29" s="20">
        <v>52</v>
      </c>
    </row>
    <row r="30" spans="1:53" ht="2.25" customHeight="1">
      <c r="A30" s="20"/>
      <c r="B30" s="564"/>
      <c r="C30" s="564"/>
      <c r="D30" s="564"/>
      <c r="E30" s="564"/>
      <c r="F30" s="564"/>
      <c r="G30" s="564"/>
      <c r="H30" s="564"/>
      <c r="I30" s="564"/>
      <c r="J30" s="564"/>
      <c r="K30" s="564"/>
      <c r="L30" s="564"/>
      <c r="M30" s="564"/>
      <c r="N30" s="564"/>
      <c r="O30" s="564"/>
      <c r="P30" s="564"/>
      <c r="Q30" s="564"/>
      <c r="R30" s="564"/>
      <c r="S30" s="564"/>
      <c r="T30" s="564"/>
      <c r="U30" s="564"/>
      <c r="V30" s="564"/>
      <c r="W30" s="564"/>
      <c r="X30" s="564"/>
      <c r="Y30" s="564"/>
      <c r="Z30" s="564"/>
      <c r="AA30" s="564"/>
      <c r="AB30" s="564"/>
      <c r="AC30" s="564"/>
      <c r="AD30" s="564"/>
      <c r="AE30" s="564"/>
      <c r="AF30" s="564"/>
      <c r="AG30" s="564"/>
      <c r="AH30" s="564"/>
      <c r="AI30" s="564"/>
      <c r="AJ30" s="564"/>
      <c r="AK30" s="564"/>
      <c r="AL30" s="564"/>
      <c r="AM30" s="564"/>
      <c r="AN30" s="564"/>
      <c r="AO30" s="564"/>
      <c r="AP30" s="564"/>
      <c r="AQ30" s="564"/>
      <c r="AR30" s="564"/>
      <c r="AS30" s="564"/>
      <c r="AT30" s="564"/>
      <c r="AU30" s="564"/>
      <c r="AV30" s="564"/>
      <c r="AW30" s="564"/>
      <c r="AX30" s="564"/>
      <c r="AY30" s="564"/>
      <c r="AZ30" s="564"/>
      <c r="BA30" s="564"/>
    </row>
    <row r="31" spans="1:53" ht="10.5" customHeight="1">
      <c r="A31" s="565" t="s">
        <v>195</v>
      </c>
      <c r="B31" s="566"/>
      <c r="C31" s="566"/>
      <c r="D31" s="566"/>
      <c r="E31" s="567"/>
      <c r="F31" s="567"/>
      <c r="G31" s="567"/>
      <c r="H31" s="566"/>
      <c r="I31" s="566"/>
      <c r="J31" s="566"/>
      <c r="K31" s="566"/>
      <c r="L31" s="566"/>
      <c r="M31" s="566"/>
      <c r="N31" s="566"/>
      <c r="O31" s="566"/>
      <c r="P31" s="566"/>
      <c r="Q31" s="566"/>
      <c r="R31" s="567"/>
      <c r="S31" s="567" t="s">
        <v>196</v>
      </c>
      <c r="T31" s="567" t="s">
        <v>196</v>
      </c>
      <c r="U31" s="47" t="s">
        <v>197</v>
      </c>
      <c r="V31" s="566"/>
      <c r="W31" s="566"/>
      <c r="X31" s="566"/>
      <c r="Y31" s="566"/>
      <c r="Z31" s="566"/>
      <c r="AA31" s="566"/>
      <c r="AB31" s="566"/>
      <c r="AC31" s="566"/>
      <c r="AD31" s="566"/>
      <c r="AE31" s="566"/>
      <c r="AF31" s="566"/>
      <c r="AG31" s="566"/>
      <c r="AH31" s="566"/>
      <c r="AI31" s="566"/>
      <c r="AJ31" s="566"/>
      <c r="AK31" s="566"/>
      <c r="AL31" s="566"/>
      <c r="AM31" s="566"/>
      <c r="AN31" s="566"/>
      <c r="AO31" s="566"/>
      <c r="AP31" s="566"/>
      <c r="AQ31" s="54"/>
      <c r="AR31" s="566" t="s">
        <v>197</v>
      </c>
      <c r="AS31" s="566" t="s">
        <v>196</v>
      </c>
      <c r="AT31" s="566" t="s">
        <v>196</v>
      </c>
      <c r="AU31" s="566" t="s">
        <v>196</v>
      </c>
      <c r="AV31" s="566" t="s">
        <v>196</v>
      </c>
      <c r="AW31" s="566" t="s">
        <v>196</v>
      </c>
      <c r="AX31" s="566" t="s">
        <v>196</v>
      </c>
      <c r="AY31" s="566" t="s">
        <v>196</v>
      </c>
      <c r="AZ31" s="566" t="s">
        <v>196</v>
      </c>
      <c r="BA31" s="566" t="s">
        <v>196</v>
      </c>
    </row>
    <row r="32" spans="1:53" ht="10.5" customHeight="1">
      <c r="A32" s="565"/>
      <c r="B32" s="566"/>
      <c r="C32" s="566"/>
      <c r="D32" s="566"/>
      <c r="E32" s="568"/>
      <c r="F32" s="568"/>
      <c r="G32" s="568"/>
      <c r="H32" s="566"/>
      <c r="I32" s="566"/>
      <c r="J32" s="566"/>
      <c r="K32" s="566"/>
      <c r="L32" s="566"/>
      <c r="M32" s="566"/>
      <c r="N32" s="566"/>
      <c r="O32" s="566"/>
      <c r="P32" s="566"/>
      <c r="Q32" s="566"/>
      <c r="R32" s="568"/>
      <c r="S32" s="568"/>
      <c r="T32" s="568"/>
      <c r="U32" s="53"/>
      <c r="V32" s="566"/>
      <c r="W32" s="566"/>
      <c r="X32" s="566"/>
      <c r="Y32" s="566"/>
      <c r="Z32" s="566"/>
      <c r="AA32" s="566"/>
      <c r="AB32" s="566"/>
      <c r="AC32" s="566"/>
      <c r="AD32" s="566"/>
      <c r="AE32" s="566"/>
      <c r="AF32" s="566"/>
      <c r="AG32" s="566"/>
      <c r="AH32" s="566"/>
      <c r="AI32" s="566"/>
      <c r="AJ32" s="566"/>
      <c r="AK32" s="566"/>
      <c r="AL32" s="566"/>
      <c r="AM32" s="566"/>
      <c r="AN32" s="566"/>
      <c r="AO32" s="566"/>
      <c r="AP32" s="566"/>
      <c r="AQ32" s="47" t="s">
        <v>197</v>
      </c>
      <c r="AR32" s="566"/>
      <c r="AS32" s="566"/>
      <c r="AT32" s="566"/>
      <c r="AU32" s="566"/>
      <c r="AV32" s="566"/>
      <c r="AW32" s="566"/>
      <c r="AX32" s="566"/>
      <c r="AY32" s="566"/>
      <c r="AZ32" s="566"/>
      <c r="BA32" s="566"/>
    </row>
    <row r="33" spans="1:53" ht="2.25" customHeight="1">
      <c r="A33" s="20"/>
      <c r="B33" s="564"/>
      <c r="C33" s="564"/>
      <c r="D33" s="564"/>
      <c r="E33" s="564"/>
      <c r="F33" s="564"/>
      <c r="G33" s="564"/>
      <c r="H33" s="564"/>
      <c r="I33" s="564"/>
      <c r="J33" s="564"/>
      <c r="K33" s="564"/>
      <c r="L33" s="564"/>
      <c r="M33" s="564"/>
      <c r="N33" s="564"/>
      <c r="O33" s="564"/>
      <c r="P33" s="564"/>
      <c r="Q33" s="564"/>
      <c r="R33" s="564"/>
      <c r="S33" s="564"/>
      <c r="T33" s="564"/>
      <c r="U33" s="564"/>
      <c r="V33" s="564"/>
      <c r="W33" s="564"/>
      <c r="X33" s="564"/>
      <c r="Y33" s="564"/>
      <c r="Z33" s="564"/>
      <c r="AA33" s="564"/>
      <c r="AB33" s="564"/>
      <c r="AC33" s="564"/>
      <c r="AD33" s="564"/>
      <c r="AE33" s="564"/>
      <c r="AF33" s="564"/>
      <c r="AG33" s="564"/>
      <c r="AH33" s="564"/>
      <c r="AI33" s="564"/>
      <c r="AJ33" s="564"/>
      <c r="AK33" s="564"/>
      <c r="AL33" s="564"/>
      <c r="AM33" s="564"/>
      <c r="AN33" s="564"/>
      <c r="AO33" s="564"/>
      <c r="AP33" s="564"/>
      <c r="AQ33" s="564"/>
      <c r="AR33" s="564"/>
      <c r="AS33" s="564"/>
      <c r="AT33" s="564"/>
      <c r="AU33" s="564"/>
      <c r="AV33" s="564"/>
      <c r="AW33" s="564"/>
      <c r="AX33" s="564"/>
      <c r="AY33" s="564"/>
      <c r="AZ33" s="564"/>
      <c r="BA33" s="564"/>
    </row>
    <row r="34" spans="1:59" ht="10.5" customHeight="1">
      <c r="A34" s="565" t="s">
        <v>198</v>
      </c>
      <c r="B34" s="566"/>
      <c r="C34" s="566"/>
      <c r="D34" s="566"/>
      <c r="E34" s="567"/>
      <c r="F34" s="567"/>
      <c r="G34" s="567"/>
      <c r="H34" s="566"/>
      <c r="I34" s="566"/>
      <c r="J34" s="566"/>
      <c r="K34" s="566"/>
      <c r="L34" s="566"/>
      <c r="M34" s="566"/>
      <c r="N34" s="566"/>
      <c r="O34" s="566"/>
      <c r="P34" s="566"/>
      <c r="Q34" s="566"/>
      <c r="R34" s="566">
        <v>0</v>
      </c>
      <c r="S34" s="566" t="s">
        <v>196</v>
      </c>
      <c r="T34" s="566" t="s">
        <v>196</v>
      </c>
      <c r="U34" s="47" t="s">
        <v>197</v>
      </c>
      <c r="V34" s="566"/>
      <c r="W34" s="566"/>
      <c r="X34" s="566"/>
      <c r="Y34" s="566"/>
      <c r="Z34" s="566"/>
      <c r="AA34" s="566"/>
      <c r="AB34" s="566"/>
      <c r="AC34" s="566">
        <v>0</v>
      </c>
      <c r="AD34" s="566">
        <v>0</v>
      </c>
      <c r="AE34" s="566"/>
      <c r="AF34" s="566"/>
      <c r="AG34" s="566"/>
      <c r="AH34" s="566"/>
      <c r="AI34" s="566"/>
      <c r="AJ34" s="566"/>
      <c r="AK34" s="566"/>
      <c r="AL34" s="566"/>
      <c r="AM34" s="567"/>
      <c r="AN34" s="566"/>
      <c r="AO34" s="47"/>
      <c r="AP34" s="566">
        <v>0</v>
      </c>
      <c r="AQ34" s="373">
        <v>0</v>
      </c>
      <c r="AR34" s="566" t="s">
        <v>197</v>
      </c>
      <c r="AS34" s="566" t="s">
        <v>196</v>
      </c>
      <c r="AT34" s="566" t="s">
        <v>196</v>
      </c>
      <c r="AU34" s="566" t="s">
        <v>196</v>
      </c>
      <c r="AV34" s="566" t="s">
        <v>196</v>
      </c>
      <c r="AW34" s="566" t="s">
        <v>196</v>
      </c>
      <c r="AX34" s="566" t="s">
        <v>196</v>
      </c>
      <c r="AY34" s="566" t="s">
        <v>196</v>
      </c>
      <c r="AZ34" s="566" t="s">
        <v>196</v>
      </c>
      <c r="BA34" s="566" t="s">
        <v>196</v>
      </c>
      <c r="BB34" s="22"/>
      <c r="BC34" s="22"/>
      <c r="BD34" s="21"/>
      <c r="BE34" s="22"/>
      <c r="BF34" s="22"/>
      <c r="BG34" s="21"/>
    </row>
    <row r="35" spans="1:59" ht="10.5" customHeight="1">
      <c r="A35" s="565"/>
      <c r="B35" s="566"/>
      <c r="C35" s="566"/>
      <c r="D35" s="566"/>
      <c r="E35" s="568"/>
      <c r="F35" s="568"/>
      <c r="G35" s="568"/>
      <c r="H35" s="566"/>
      <c r="I35" s="566"/>
      <c r="J35" s="566"/>
      <c r="K35" s="566"/>
      <c r="L35" s="566"/>
      <c r="M35" s="566"/>
      <c r="N35" s="566"/>
      <c r="O35" s="566"/>
      <c r="P35" s="566"/>
      <c r="Q35" s="566"/>
      <c r="R35" s="566"/>
      <c r="S35" s="566"/>
      <c r="T35" s="566"/>
      <c r="U35" s="53"/>
      <c r="V35" s="566"/>
      <c r="W35" s="566"/>
      <c r="X35" s="566"/>
      <c r="Y35" s="566"/>
      <c r="Z35" s="566"/>
      <c r="AA35" s="566"/>
      <c r="AB35" s="566"/>
      <c r="AC35" s="566"/>
      <c r="AD35" s="566"/>
      <c r="AE35" s="566"/>
      <c r="AF35" s="566"/>
      <c r="AG35" s="566"/>
      <c r="AH35" s="566"/>
      <c r="AI35" s="566"/>
      <c r="AJ35" s="566"/>
      <c r="AK35" s="566"/>
      <c r="AL35" s="566"/>
      <c r="AM35" s="568"/>
      <c r="AN35" s="566"/>
      <c r="AO35" s="47">
        <v>0</v>
      </c>
      <c r="AP35" s="566"/>
      <c r="AQ35" s="47" t="s">
        <v>197</v>
      </c>
      <c r="AR35" s="566"/>
      <c r="AS35" s="566"/>
      <c r="AT35" s="566"/>
      <c r="AU35" s="566"/>
      <c r="AV35" s="566"/>
      <c r="AW35" s="566"/>
      <c r="AX35" s="566"/>
      <c r="AY35" s="566"/>
      <c r="AZ35" s="566"/>
      <c r="BA35" s="566"/>
      <c r="BB35" s="22"/>
      <c r="BC35" s="22"/>
      <c r="BD35" s="21"/>
      <c r="BE35" s="22"/>
      <c r="BF35" s="22"/>
      <c r="BG35" s="21"/>
    </row>
    <row r="36" spans="1:59" ht="2.25" customHeight="1">
      <c r="A36" s="20"/>
      <c r="B36" s="564"/>
      <c r="C36" s="564"/>
      <c r="D36" s="564"/>
      <c r="E36" s="564"/>
      <c r="F36" s="564"/>
      <c r="G36" s="564"/>
      <c r="H36" s="564"/>
      <c r="I36" s="564"/>
      <c r="J36" s="564"/>
      <c r="K36" s="564"/>
      <c r="L36" s="564"/>
      <c r="M36" s="564"/>
      <c r="N36" s="564"/>
      <c r="O36" s="564"/>
      <c r="P36" s="564"/>
      <c r="Q36" s="564"/>
      <c r="R36" s="564"/>
      <c r="S36" s="564"/>
      <c r="T36" s="564"/>
      <c r="U36" s="564"/>
      <c r="V36" s="564"/>
      <c r="W36" s="564"/>
      <c r="X36" s="564"/>
      <c r="Y36" s="564"/>
      <c r="Z36" s="564"/>
      <c r="AA36" s="564"/>
      <c r="AB36" s="564"/>
      <c r="AC36" s="564"/>
      <c r="AD36" s="564"/>
      <c r="AE36" s="564"/>
      <c r="AF36" s="564"/>
      <c r="AG36" s="564"/>
      <c r="AH36" s="564"/>
      <c r="AI36" s="564"/>
      <c r="AJ36" s="564"/>
      <c r="AK36" s="564"/>
      <c r="AL36" s="564"/>
      <c r="AM36" s="564"/>
      <c r="AN36" s="564"/>
      <c r="AO36" s="564"/>
      <c r="AP36" s="564"/>
      <c r="AQ36" s="564"/>
      <c r="AR36" s="564"/>
      <c r="AS36" s="564"/>
      <c r="AT36" s="564"/>
      <c r="AU36" s="564"/>
      <c r="AV36" s="564"/>
      <c r="AW36" s="564"/>
      <c r="AX36" s="564"/>
      <c r="AY36" s="564"/>
      <c r="AZ36" s="564"/>
      <c r="BA36" s="564"/>
      <c r="BB36" s="22"/>
      <c r="BC36" s="22"/>
      <c r="BD36" s="21"/>
      <c r="BE36" s="22"/>
      <c r="BF36" s="22"/>
      <c r="BG36" s="21"/>
    </row>
    <row r="37" spans="1:59" ht="10.5" customHeight="1">
      <c r="A37" s="565" t="s">
        <v>199</v>
      </c>
      <c r="B37" s="566"/>
      <c r="C37" s="566"/>
      <c r="D37" s="566"/>
      <c r="E37" s="567"/>
      <c r="F37" s="567"/>
      <c r="G37" s="567"/>
      <c r="H37" s="566"/>
      <c r="I37" s="566"/>
      <c r="J37" s="566"/>
      <c r="K37" s="566"/>
      <c r="L37" s="566"/>
      <c r="M37" s="566"/>
      <c r="N37" s="566"/>
      <c r="O37" s="566"/>
      <c r="P37" s="566"/>
      <c r="Q37" s="566"/>
      <c r="R37" s="566"/>
      <c r="S37" s="566" t="s">
        <v>196</v>
      </c>
      <c r="T37" s="566" t="s">
        <v>196</v>
      </c>
      <c r="U37" s="567" t="s">
        <v>197</v>
      </c>
      <c r="V37" s="566"/>
      <c r="W37" s="566"/>
      <c r="X37" s="566"/>
      <c r="Y37" s="566"/>
      <c r="Z37" s="566"/>
      <c r="AA37" s="566"/>
      <c r="AB37" s="566"/>
      <c r="AC37" s="566"/>
      <c r="AD37" s="566"/>
      <c r="AE37" s="566"/>
      <c r="AF37" s="566"/>
      <c r="AG37" s="566"/>
      <c r="AH37" s="566"/>
      <c r="AI37" s="566"/>
      <c r="AJ37" s="566"/>
      <c r="AK37" s="566"/>
      <c r="AL37" s="567"/>
      <c r="AM37" s="567">
        <v>0</v>
      </c>
      <c r="AN37" s="567">
        <v>0</v>
      </c>
      <c r="AO37" s="566">
        <v>0</v>
      </c>
      <c r="AP37" s="566">
        <v>0</v>
      </c>
      <c r="AQ37" s="566">
        <v>0</v>
      </c>
      <c r="AR37" s="566">
        <v>0</v>
      </c>
      <c r="AS37" s="566" t="s">
        <v>197</v>
      </c>
      <c r="AT37" s="566" t="s">
        <v>196</v>
      </c>
      <c r="AU37" s="566" t="s">
        <v>196</v>
      </c>
      <c r="AV37" s="566" t="s">
        <v>196</v>
      </c>
      <c r="AW37" s="566" t="s">
        <v>196</v>
      </c>
      <c r="AX37" s="566" t="s">
        <v>196</v>
      </c>
      <c r="AY37" s="566" t="s">
        <v>196</v>
      </c>
      <c r="AZ37" s="566" t="s">
        <v>196</v>
      </c>
      <c r="BA37" s="566" t="s">
        <v>196</v>
      </c>
      <c r="BB37" s="22"/>
      <c r="BC37" s="22"/>
      <c r="BD37" s="21"/>
      <c r="BE37" s="22"/>
      <c r="BF37" s="22"/>
      <c r="BG37" s="21"/>
    </row>
    <row r="38" spans="1:59" ht="10.5" customHeight="1">
      <c r="A38" s="565"/>
      <c r="B38" s="567"/>
      <c r="C38" s="567"/>
      <c r="D38" s="567"/>
      <c r="E38" s="568"/>
      <c r="F38" s="568"/>
      <c r="G38" s="568"/>
      <c r="H38" s="567"/>
      <c r="I38" s="567"/>
      <c r="J38" s="567"/>
      <c r="K38" s="567"/>
      <c r="L38" s="567"/>
      <c r="M38" s="567"/>
      <c r="N38" s="567"/>
      <c r="O38" s="567"/>
      <c r="P38" s="567"/>
      <c r="Q38" s="567"/>
      <c r="R38" s="567"/>
      <c r="S38" s="567"/>
      <c r="T38" s="567"/>
      <c r="U38" s="568"/>
      <c r="V38" s="567"/>
      <c r="W38" s="567"/>
      <c r="X38" s="567"/>
      <c r="Y38" s="567"/>
      <c r="Z38" s="567"/>
      <c r="AA38" s="567"/>
      <c r="AB38" s="567"/>
      <c r="AC38" s="567"/>
      <c r="AD38" s="567"/>
      <c r="AE38" s="567"/>
      <c r="AF38" s="567"/>
      <c r="AG38" s="567"/>
      <c r="AH38" s="567"/>
      <c r="AI38" s="566"/>
      <c r="AJ38" s="567"/>
      <c r="AK38" s="567"/>
      <c r="AL38" s="581"/>
      <c r="AM38" s="568"/>
      <c r="AN38" s="568"/>
      <c r="AO38" s="567"/>
      <c r="AP38" s="567"/>
      <c r="AQ38" s="567"/>
      <c r="AR38" s="567"/>
      <c r="AS38" s="566"/>
      <c r="AT38" s="567"/>
      <c r="AU38" s="567"/>
      <c r="AV38" s="567"/>
      <c r="AW38" s="567"/>
      <c r="AX38" s="567"/>
      <c r="AY38" s="567"/>
      <c r="AZ38" s="567"/>
      <c r="BA38" s="567"/>
      <c r="BB38" s="22"/>
      <c r="BC38" s="22"/>
      <c r="BD38" s="21"/>
      <c r="BE38" s="22"/>
      <c r="BF38" s="22"/>
      <c r="BG38" s="21"/>
    </row>
    <row r="39" spans="1:59" ht="2.25" customHeight="1">
      <c r="A39" s="55"/>
      <c r="B39" s="56"/>
      <c r="C39" s="57"/>
      <c r="D39" s="57"/>
      <c r="E39" s="57"/>
      <c r="F39" s="57"/>
      <c r="G39" s="57"/>
      <c r="H39" s="57"/>
      <c r="I39" s="57"/>
      <c r="J39" s="57"/>
      <c r="K39" s="57"/>
      <c r="L39" s="57"/>
      <c r="M39" s="57"/>
      <c r="N39" s="57"/>
      <c r="O39" s="57"/>
      <c r="P39" s="57"/>
      <c r="Q39" s="57"/>
      <c r="R39" s="57"/>
      <c r="S39" s="57"/>
      <c r="T39" s="57"/>
      <c r="U39" s="58"/>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22"/>
      <c r="BC39" s="22"/>
      <c r="BD39" s="21"/>
      <c r="BE39" s="22"/>
      <c r="BF39" s="22"/>
      <c r="BG39" s="21"/>
    </row>
    <row r="40" spans="1:59" ht="10.5" customHeight="1">
      <c r="A40" s="565" t="s">
        <v>200</v>
      </c>
      <c r="B40" s="568"/>
      <c r="C40" s="568"/>
      <c r="D40" s="568"/>
      <c r="E40" s="567"/>
      <c r="F40" s="567"/>
      <c r="G40" s="567"/>
      <c r="H40" s="568"/>
      <c r="I40" s="568"/>
      <c r="J40" s="568"/>
      <c r="K40" s="568"/>
      <c r="L40" s="568"/>
      <c r="M40" s="568"/>
      <c r="N40" s="568"/>
      <c r="O40" s="568"/>
      <c r="P40" s="568"/>
      <c r="Q40" s="568">
        <v>8</v>
      </c>
      <c r="R40" s="568">
        <v>8</v>
      </c>
      <c r="S40" s="568" t="s">
        <v>196</v>
      </c>
      <c r="T40" s="568" t="s">
        <v>196</v>
      </c>
      <c r="U40" s="47" t="s">
        <v>197</v>
      </c>
      <c r="V40" s="568"/>
      <c r="W40" s="568"/>
      <c r="X40" s="568"/>
      <c r="Y40" s="568"/>
      <c r="Z40" s="568"/>
      <c r="AA40" s="568"/>
      <c r="AB40" s="568"/>
      <c r="AC40" s="568"/>
      <c r="AD40" s="47"/>
      <c r="AE40" s="47">
        <v>0</v>
      </c>
      <c r="AF40" s="567">
        <v>8</v>
      </c>
      <c r="AG40" s="47">
        <v>8</v>
      </c>
      <c r="AH40" s="567" t="s">
        <v>197</v>
      </c>
      <c r="AI40" s="568" t="s">
        <v>201</v>
      </c>
      <c r="AJ40" s="568" t="s">
        <v>201</v>
      </c>
      <c r="AK40" s="568" t="s">
        <v>201</v>
      </c>
      <c r="AL40" s="568" t="s">
        <v>201</v>
      </c>
      <c r="AM40" s="582" t="s">
        <v>199</v>
      </c>
      <c r="AN40" s="582" t="s">
        <v>199</v>
      </c>
      <c r="AO40" s="582" t="s">
        <v>199</v>
      </c>
      <c r="AP40" s="582" t="s">
        <v>199</v>
      </c>
      <c r="AQ40" s="582" t="s">
        <v>199</v>
      </c>
      <c r="AR40" s="582" t="s">
        <v>199</v>
      </c>
      <c r="AS40" s="568" t="s">
        <v>86</v>
      </c>
      <c r="AT40" s="568" t="s">
        <v>86</v>
      </c>
      <c r="AU40" s="568" t="s">
        <v>86</v>
      </c>
      <c r="AV40" s="568" t="s">
        <v>86</v>
      </c>
      <c r="AW40" s="568" t="s">
        <v>86</v>
      </c>
      <c r="AX40" s="568" t="s">
        <v>86</v>
      </c>
      <c r="AY40" s="568" t="s">
        <v>86</v>
      </c>
      <c r="AZ40" s="568" t="s">
        <v>86</v>
      </c>
      <c r="BA40" s="568" t="s">
        <v>86</v>
      </c>
      <c r="BB40" s="22"/>
      <c r="BC40" s="22"/>
      <c r="BD40" s="21"/>
      <c r="BE40" s="22"/>
      <c r="BF40" s="22"/>
      <c r="BG40" s="21"/>
    </row>
    <row r="41" spans="1:59" ht="10.5" customHeight="1">
      <c r="A41" s="565"/>
      <c r="B41" s="566"/>
      <c r="C41" s="566"/>
      <c r="D41" s="566"/>
      <c r="E41" s="568"/>
      <c r="F41" s="568"/>
      <c r="G41" s="568"/>
      <c r="H41" s="566"/>
      <c r="I41" s="566"/>
      <c r="J41" s="566"/>
      <c r="K41" s="566"/>
      <c r="L41" s="566"/>
      <c r="M41" s="566"/>
      <c r="N41" s="566"/>
      <c r="O41" s="566"/>
      <c r="P41" s="566"/>
      <c r="Q41" s="566"/>
      <c r="R41" s="566"/>
      <c r="S41" s="566"/>
      <c r="T41" s="566"/>
      <c r="U41" s="53"/>
      <c r="V41" s="566"/>
      <c r="W41" s="566"/>
      <c r="X41" s="566"/>
      <c r="Y41" s="566"/>
      <c r="Z41" s="566"/>
      <c r="AA41" s="566"/>
      <c r="AB41" s="566"/>
      <c r="AC41" s="566"/>
      <c r="AD41" s="47">
        <v>0</v>
      </c>
      <c r="AE41" s="47">
        <v>8</v>
      </c>
      <c r="AF41" s="568"/>
      <c r="AG41" s="47" t="s">
        <v>197</v>
      </c>
      <c r="AH41" s="568"/>
      <c r="AI41" s="566"/>
      <c r="AJ41" s="566"/>
      <c r="AK41" s="566"/>
      <c r="AL41" s="566"/>
      <c r="AM41" s="583"/>
      <c r="AN41" s="583"/>
      <c r="AO41" s="583"/>
      <c r="AP41" s="583"/>
      <c r="AQ41" s="583"/>
      <c r="AR41" s="583"/>
      <c r="AS41" s="566"/>
      <c r="AT41" s="566"/>
      <c r="AU41" s="566"/>
      <c r="AV41" s="566"/>
      <c r="AW41" s="566"/>
      <c r="AX41" s="566"/>
      <c r="AY41" s="566"/>
      <c r="AZ41" s="566"/>
      <c r="BA41" s="566"/>
      <c r="BB41" s="22"/>
      <c r="BC41" s="22"/>
      <c r="BD41" s="21"/>
      <c r="BE41" s="22"/>
      <c r="BF41" s="22"/>
      <c r="BG41" s="21"/>
    </row>
    <row r="42" spans="1:59" ht="11.25" customHeight="1">
      <c r="A42" s="21"/>
      <c r="B42" s="21"/>
      <c r="BB42" s="22"/>
      <c r="BC42" s="22"/>
      <c r="BD42" s="21"/>
      <c r="BE42" s="22"/>
      <c r="BF42" s="22"/>
      <c r="BG42" s="21"/>
    </row>
    <row r="43" spans="1:59" ht="12.75" customHeight="1">
      <c r="A43" s="584" t="s">
        <v>202</v>
      </c>
      <c r="B43" s="584"/>
      <c r="C43" s="584"/>
      <c r="D43" s="584"/>
      <c r="E43" s="584"/>
      <c r="F43" s="584"/>
      <c r="G43" s="19"/>
      <c r="H43" s="585" t="s">
        <v>203</v>
      </c>
      <c r="I43" s="585"/>
      <c r="J43" s="585"/>
      <c r="K43" s="585"/>
      <c r="L43" s="585"/>
      <c r="M43" s="585"/>
      <c r="N43" s="585"/>
      <c r="O43" s="585"/>
      <c r="P43" s="585"/>
      <c r="Q43" s="585"/>
      <c r="R43" s="585"/>
      <c r="S43" s="585"/>
      <c r="T43" s="585"/>
      <c r="U43" s="585"/>
      <c r="V43" s="585"/>
      <c r="X43" s="21"/>
      <c r="Y43" s="19" t="s">
        <v>44</v>
      </c>
      <c r="Z43" s="586" t="s">
        <v>204</v>
      </c>
      <c r="AA43" s="586"/>
      <c r="AB43" s="586"/>
      <c r="AC43" s="586"/>
      <c r="AD43" s="586"/>
      <c r="AE43" s="586"/>
      <c r="AF43" s="586"/>
      <c r="AG43" s="21"/>
      <c r="AH43" s="21"/>
      <c r="AI43" s="21"/>
      <c r="AJ43" s="21"/>
      <c r="AK43" s="21"/>
      <c r="AL43" s="21"/>
      <c r="AM43" s="21"/>
      <c r="AN43" s="21"/>
      <c r="AO43" s="24"/>
      <c r="AP43" s="21"/>
      <c r="AQ43" s="21"/>
      <c r="AR43" s="19" t="s">
        <v>199</v>
      </c>
      <c r="AS43" s="586" t="s">
        <v>302</v>
      </c>
      <c r="AT43" s="586"/>
      <c r="AU43" s="586"/>
      <c r="AV43" s="586"/>
      <c r="AW43" s="586"/>
      <c r="AX43" s="586"/>
      <c r="AY43" s="586"/>
      <c r="AZ43" s="586"/>
      <c r="BA43" s="586"/>
      <c r="BB43" s="586"/>
      <c r="BC43" s="586"/>
      <c r="BD43" s="586"/>
      <c r="BE43" s="586"/>
      <c r="BF43" s="586"/>
      <c r="BG43" s="586"/>
    </row>
    <row r="44" spans="1:59" ht="3.75" customHeight="1">
      <c r="A44" s="21"/>
      <c r="B44" s="21"/>
      <c r="G44" s="21"/>
      <c r="H44" s="21"/>
      <c r="I44" s="21"/>
      <c r="J44" s="21"/>
      <c r="K44" s="21"/>
      <c r="L44" s="21"/>
      <c r="M44" s="21"/>
      <c r="N44" s="21"/>
      <c r="O44" s="21"/>
      <c r="P44" s="21"/>
      <c r="Q44" s="21"/>
      <c r="R44" s="21"/>
      <c r="S44" s="21"/>
      <c r="T44" s="21"/>
      <c r="U44" s="21"/>
      <c r="X44" s="21"/>
      <c r="Y44" s="21"/>
      <c r="Z44" s="21"/>
      <c r="AA44" s="24"/>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2"/>
      <c r="BC44" s="22"/>
      <c r="BD44" s="21"/>
      <c r="BE44" s="22"/>
      <c r="BF44" s="22"/>
      <c r="BG44" s="21"/>
    </row>
    <row r="45" spans="1:59" ht="12" customHeight="1">
      <c r="A45" s="21"/>
      <c r="B45" s="21"/>
      <c r="G45" s="19" t="s">
        <v>197</v>
      </c>
      <c r="H45" s="585" t="s">
        <v>205</v>
      </c>
      <c r="I45" s="585"/>
      <c r="J45" s="585"/>
      <c r="K45" s="585"/>
      <c r="L45" s="585"/>
      <c r="M45" s="585"/>
      <c r="N45" s="585"/>
      <c r="O45" s="585"/>
      <c r="P45" s="585"/>
      <c r="Q45" s="585"/>
      <c r="R45" s="21"/>
      <c r="S45" s="21"/>
      <c r="T45" s="21"/>
      <c r="U45" s="22"/>
      <c r="X45" s="21"/>
      <c r="Y45" s="19" t="s">
        <v>20</v>
      </c>
      <c r="Z45" s="585" t="s">
        <v>206</v>
      </c>
      <c r="AA45" s="585"/>
      <c r="AB45" s="585"/>
      <c r="AC45" s="585"/>
      <c r="AD45" s="585"/>
      <c r="AE45" s="585"/>
      <c r="AF45" s="585"/>
      <c r="AG45" s="585"/>
      <c r="AH45" s="585"/>
      <c r="AI45" s="585"/>
      <c r="AJ45" s="585"/>
      <c r="AK45" s="585"/>
      <c r="AL45" s="585"/>
      <c r="AM45" s="585"/>
      <c r="AN45" s="585"/>
      <c r="AO45" s="585"/>
      <c r="AP45" s="585"/>
      <c r="AQ45" s="21"/>
      <c r="AR45" s="19" t="s">
        <v>86</v>
      </c>
      <c r="AS45" s="586" t="s">
        <v>209</v>
      </c>
      <c r="AT45" s="586"/>
      <c r="AU45" s="586"/>
      <c r="AV45" s="586"/>
      <c r="AW45" s="586"/>
      <c r="AX45" s="586"/>
      <c r="AY45" s="586"/>
      <c r="AZ45" s="586"/>
      <c r="BA45" s="586"/>
      <c r="BB45" s="586"/>
      <c r="BC45" s="586"/>
      <c r="BD45" s="586"/>
      <c r="BE45" s="22"/>
      <c r="BF45" s="22"/>
      <c r="BG45" s="21"/>
    </row>
    <row r="46" spans="1:59" ht="3.75" customHeight="1">
      <c r="A46" s="21"/>
      <c r="B46" s="21"/>
      <c r="C46" s="21"/>
      <c r="D46" s="21"/>
      <c r="E46" s="21"/>
      <c r="F46" s="21"/>
      <c r="G46" s="21"/>
      <c r="H46" s="21"/>
      <c r="I46" s="21"/>
      <c r="J46" s="21"/>
      <c r="K46" s="21"/>
      <c r="L46" s="21"/>
      <c r="M46" s="21"/>
      <c r="N46" s="21"/>
      <c r="O46" s="21"/>
      <c r="P46" s="21"/>
      <c r="Q46" s="21"/>
      <c r="R46" s="21"/>
      <c r="S46" s="21"/>
      <c r="T46" s="21"/>
      <c r="U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2"/>
      <c r="BC46" s="22"/>
      <c r="BD46" s="21"/>
      <c r="BE46" s="22"/>
      <c r="BF46" s="22"/>
      <c r="BG46" s="21"/>
    </row>
    <row r="47" spans="1:59" ht="12.75" customHeight="1">
      <c r="A47" s="21"/>
      <c r="B47" s="21"/>
      <c r="C47" s="21"/>
      <c r="D47" s="21"/>
      <c r="E47" s="21"/>
      <c r="F47" s="21"/>
      <c r="G47" s="19" t="s">
        <v>196</v>
      </c>
      <c r="H47" s="585" t="s">
        <v>207</v>
      </c>
      <c r="I47" s="585"/>
      <c r="J47" s="585"/>
      <c r="K47" s="585"/>
      <c r="L47" s="585"/>
      <c r="M47" s="585"/>
      <c r="N47" s="585"/>
      <c r="O47" s="585"/>
      <c r="P47" s="585"/>
      <c r="Q47" s="585"/>
      <c r="R47" s="21"/>
      <c r="S47" s="21"/>
      <c r="T47" s="21"/>
      <c r="U47" s="22"/>
      <c r="X47" s="21"/>
      <c r="Y47" s="19" t="s">
        <v>201</v>
      </c>
      <c r="Z47" s="585" t="s">
        <v>208</v>
      </c>
      <c r="AA47" s="585"/>
      <c r="AB47" s="585"/>
      <c r="AC47" s="585"/>
      <c r="AD47" s="585"/>
      <c r="AE47" s="585"/>
      <c r="AF47" s="585"/>
      <c r="AG47" s="585"/>
      <c r="AH47" s="585"/>
      <c r="AI47" s="585"/>
      <c r="AJ47" s="585"/>
      <c r="AK47" s="585"/>
      <c r="AL47" s="585"/>
      <c r="AM47" s="585"/>
      <c r="AN47" s="585"/>
      <c r="AO47" s="585"/>
      <c r="AP47" s="585"/>
      <c r="AQ47" s="21"/>
      <c r="AR47" s="59"/>
      <c r="AS47" s="585"/>
      <c r="AT47" s="585"/>
      <c r="AU47" s="585"/>
      <c r="AV47" s="585"/>
      <c r="AW47" s="585"/>
      <c r="AX47" s="585"/>
      <c r="AY47" s="585"/>
      <c r="AZ47" s="585"/>
      <c r="BA47" s="585"/>
      <c r="BB47" s="22"/>
      <c r="BC47" s="22"/>
      <c r="BD47" s="21"/>
      <c r="BE47" s="22"/>
      <c r="BF47" s="22"/>
      <c r="BG47" s="21"/>
    </row>
    <row r="48" spans="1:58" ht="6" customHeight="1">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2"/>
      <c r="BC48" s="22"/>
      <c r="BD48" s="21"/>
      <c r="BE48" s="22"/>
      <c r="BF48" s="22"/>
    </row>
    <row r="49" spans="1:53" ht="18.75" customHeight="1">
      <c r="A49" s="587" t="s">
        <v>304</v>
      </c>
      <c r="B49" s="587"/>
      <c r="C49" s="587"/>
      <c r="D49" s="587"/>
      <c r="E49" s="587"/>
      <c r="F49" s="587"/>
      <c r="G49" s="587"/>
      <c r="H49" s="587"/>
      <c r="I49" s="587"/>
      <c r="J49" s="587"/>
      <c r="K49" s="587"/>
      <c r="L49" s="587"/>
      <c r="M49" s="587"/>
      <c r="N49" s="587"/>
      <c r="O49" s="587"/>
      <c r="P49" s="587"/>
      <c r="Q49" s="587"/>
      <c r="R49" s="587"/>
      <c r="S49" s="587"/>
      <c r="T49" s="587"/>
      <c r="U49" s="587"/>
      <c r="V49" s="587"/>
      <c r="W49" s="587"/>
      <c r="X49" s="587"/>
      <c r="Y49" s="587"/>
      <c r="Z49" s="587"/>
      <c r="AA49" s="587"/>
      <c r="AB49" s="587"/>
      <c r="AC49" s="587"/>
      <c r="AD49" s="587"/>
      <c r="AE49" s="587"/>
      <c r="AF49" s="587"/>
      <c r="AG49" s="587"/>
      <c r="AH49" s="587"/>
      <c r="AI49" s="587"/>
      <c r="AJ49" s="587"/>
      <c r="AK49" s="587"/>
      <c r="AL49" s="587"/>
      <c r="AM49" s="587"/>
      <c r="AN49" s="587"/>
      <c r="AO49" s="587"/>
      <c r="AP49" s="587"/>
      <c r="AQ49" s="587"/>
      <c r="AR49" s="587"/>
      <c r="AS49" s="587"/>
      <c r="AT49" s="587"/>
      <c r="AU49" s="587"/>
      <c r="AV49" s="587"/>
      <c r="AW49" s="587"/>
      <c r="AX49" s="587"/>
      <c r="AY49" s="587"/>
      <c r="AZ49" s="587"/>
      <c r="BA49" s="587"/>
    </row>
    <row r="50" spans="1:59" ht="12.75" customHeight="1">
      <c r="A50" s="588" t="s">
        <v>151</v>
      </c>
      <c r="B50" s="589" t="s">
        <v>210</v>
      </c>
      <c r="C50" s="589"/>
      <c r="D50" s="589"/>
      <c r="E50" s="589"/>
      <c r="F50" s="589"/>
      <c r="G50" s="589"/>
      <c r="H50" s="589"/>
      <c r="I50" s="589"/>
      <c r="J50" s="589"/>
      <c r="K50" s="589"/>
      <c r="L50" s="589"/>
      <c r="M50" s="589"/>
      <c r="N50" s="589"/>
      <c r="O50" s="589"/>
      <c r="P50" s="589"/>
      <c r="Q50" s="589"/>
      <c r="R50" s="589"/>
      <c r="S50" s="589"/>
      <c r="T50" s="589" t="s">
        <v>211</v>
      </c>
      <c r="U50" s="589"/>
      <c r="V50" s="589"/>
      <c r="W50" s="589"/>
      <c r="X50" s="589"/>
      <c r="Y50" s="589"/>
      <c r="Z50" s="589"/>
      <c r="AA50" s="589"/>
      <c r="AB50" s="589"/>
      <c r="AC50" s="569" t="s">
        <v>126</v>
      </c>
      <c r="AD50" s="570"/>
      <c r="AE50" s="570"/>
      <c r="AF50" s="570"/>
      <c r="AG50" s="570"/>
      <c r="AH50" s="570"/>
      <c r="AI50" s="571"/>
      <c r="AJ50" s="575" t="s">
        <v>298</v>
      </c>
      <c r="AK50" s="576"/>
      <c r="AL50" s="576"/>
      <c r="AM50" s="576"/>
      <c r="AN50" s="576"/>
      <c r="AO50" s="576"/>
      <c r="AP50" s="576"/>
      <c r="AQ50" s="576"/>
      <c r="AR50" s="576"/>
      <c r="AS50" s="576"/>
      <c r="AT50" s="576"/>
      <c r="AU50" s="576"/>
      <c r="AV50" s="576"/>
      <c r="AW50" s="577"/>
      <c r="AX50" s="569" t="s">
        <v>301</v>
      </c>
      <c r="AY50" s="570"/>
      <c r="AZ50" s="570"/>
      <c r="BA50" s="571"/>
      <c r="BB50" s="589" t="s">
        <v>214</v>
      </c>
      <c r="BC50" s="589"/>
      <c r="BD50" s="589"/>
      <c r="BE50" s="589" t="s">
        <v>94</v>
      </c>
      <c r="BF50" s="589"/>
      <c r="BG50" s="589"/>
    </row>
    <row r="51" spans="1:59" ht="32.25" customHeight="1">
      <c r="A51" s="588"/>
      <c r="B51" s="589"/>
      <c r="C51" s="589"/>
      <c r="D51" s="589"/>
      <c r="E51" s="589"/>
      <c r="F51" s="589"/>
      <c r="G51" s="589"/>
      <c r="H51" s="589"/>
      <c r="I51" s="589"/>
      <c r="J51" s="589"/>
      <c r="K51" s="589"/>
      <c r="L51" s="589"/>
      <c r="M51" s="589"/>
      <c r="N51" s="589"/>
      <c r="O51" s="589"/>
      <c r="P51" s="589"/>
      <c r="Q51" s="589"/>
      <c r="R51" s="589"/>
      <c r="S51" s="589"/>
      <c r="T51" s="589"/>
      <c r="U51" s="589"/>
      <c r="V51" s="589"/>
      <c r="W51" s="589"/>
      <c r="X51" s="589"/>
      <c r="Y51" s="589"/>
      <c r="Z51" s="589"/>
      <c r="AA51" s="589"/>
      <c r="AB51" s="589"/>
      <c r="AC51" s="572"/>
      <c r="AD51" s="573"/>
      <c r="AE51" s="573"/>
      <c r="AF51" s="573"/>
      <c r="AG51" s="573"/>
      <c r="AH51" s="573"/>
      <c r="AI51" s="574"/>
      <c r="AJ51" s="577" t="s">
        <v>299</v>
      </c>
      <c r="AK51" s="589"/>
      <c r="AL51" s="589"/>
      <c r="AM51" s="589"/>
      <c r="AN51" s="589"/>
      <c r="AO51" s="589"/>
      <c r="AP51" s="589"/>
      <c r="AQ51" s="589" t="s">
        <v>300</v>
      </c>
      <c r="AR51" s="589"/>
      <c r="AS51" s="589"/>
      <c r="AT51" s="589"/>
      <c r="AU51" s="589"/>
      <c r="AV51" s="589"/>
      <c r="AW51" s="589"/>
      <c r="AX51" s="578"/>
      <c r="AY51" s="579"/>
      <c r="AZ51" s="579"/>
      <c r="BA51" s="580"/>
      <c r="BB51" s="589"/>
      <c r="BC51" s="590"/>
      <c r="BD51" s="589"/>
      <c r="BE51" s="589"/>
      <c r="BF51" s="590"/>
      <c r="BG51" s="589"/>
    </row>
    <row r="52" spans="1:59" ht="12" customHeight="1">
      <c r="A52" s="588"/>
      <c r="B52" s="589" t="s">
        <v>94</v>
      </c>
      <c r="C52" s="589"/>
      <c r="D52" s="589"/>
      <c r="E52" s="589"/>
      <c r="F52" s="589"/>
      <c r="G52" s="589"/>
      <c r="H52" s="589" t="s">
        <v>215</v>
      </c>
      <c r="I52" s="589"/>
      <c r="J52" s="589"/>
      <c r="K52" s="589"/>
      <c r="L52" s="589"/>
      <c r="M52" s="589"/>
      <c r="N52" s="589" t="s">
        <v>216</v>
      </c>
      <c r="O52" s="589"/>
      <c r="P52" s="589"/>
      <c r="Q52" s="589"/>
      <c r="R52" s="589"/>
      <c r="S52" s="589"/>
      <c r="T52" s="589" t="s">
        <v>94</v>
      </c>
      <c r="U52" s="589"/>
      <c r="V52" s="589"/>
      <c r="W52" s="589" t="s">
        <v>215</v>
      </c>
      <c r="X52" s="589"/>
      <c r="Y52" s="589"/>
      <c r="Z52" s="589" t="s">
        <v>216</v>
      </c>
      <c r="AA52" s="589"/>
      <c r="AB52" s="589"/>
      <c r="AC52" s="589" t="s">
        <v>94</v>
      </c>
      <c r="AD52" s="589"/>
      <c r="AE52" s="589"/>
      <c r="AF52" s="589" t="s">
        <v>215</v>
      </c>
      <c r="AG52" s="589"/>
      <c r="AH52" s="589" t="s">
        <v>216</v>
      </c>
      <c r="AI52" s="589"/>
      <c r="AJ52" s="589" t="s">
        <v>94</v>
      </c>
      <c r="AK52" s="589"/>
      <c r="AL52" s="589"/>
      <c r="AM52" s="589" t="s">
        <v>215</v>
      </c>
      <c r="AN52" s="589"/>
      <c r="AO52" s="589" t="s">
        <v>216</v>
      </c>
      <c r="AP52" s="589"/>
      <c r="AQ52" s="589" t="s">
        <v>94</v>
      </c>
      <c r="AR52" s="589"/>
      <c r="AS52" s="589"/>
      <c r="AT52" s="589" t="s">
        <v>215</v>
      </c>
      <c r="AU52" s="589"/>
      <c r="AV52" s="589" t="s">
        <v>216</v>
      </c>
      <c r="AW52" s="589"/>
      <c r="AX52" s="572"/>
      <c r="AY52" s="573"/>
      <c r="AZ52" s="573"/>
      <c r="BA52" s="574"/>
      <c r="BB52" s="589"/>
      <c r="BC52" s="589"/>
      <c r="BD52" s="589"/>
      <c r="BE52" s="589"/>
      <c r="BF52" s="589"/>
      <c r="BG52" s="589"/>
    </row>
    <row r="53" spans="1:59" ht="9.75" customHeight="1">
      <c r="A53" s="588"/>
      <c r="B53" s="591" t="s">
        <v>217</v>
      </c>
      <c r="C53" s="591"/>
      <c r="D53" s="591"/>
      <c r="E53" s="592" t="s">
        <v>218</v>
      </c>
      <c r="F53" s="593"/>
      <c r="G53" s="594"/>
      <c r="H53" s="591" t="s">
        <v>217</v>
      </c>
      <c r="I53" s="591"/>
      <c r="J53" s="591"/>
      <c r="K53" s="591" t="s">
        <v>218</v>
      </c>
      <c r="L53" s="591"/>
      <c r="M53" s="591"/>
      <c r="N53" s="591" t="s">
        <v>217</v>
      </c>
      <c r="O53" s="591"/>
      <c r="P53" s="591"/>
      <c r="Q53" s="591" t="s">
        <v>218</v>
      </c>
      <c r="R53" s="591"/>
      <c r="S53" s="591"/>
      <c r="T53" s="591" t="s">
        <v>217</v>
      </c>
      <c r="U53" s="591"/>
      <c r="V53" s="591"/>
      <c r="W53" s="591" t="s">
        <v>217</v>
      </c>
      <c r="X53" s="591"/>
      <c r="Y53" s="591"/>
      <c r="Z53" s="591" t="s">
        <v>217</v>
      </c>
      <c r="AA53" s="591"/>
      <c r="AB53" s="591"/>
      <c r="AC53" s="591" t="s">
        <v>217</v>
      </c>
      <c r="AD53" s="591"/>
      <c r="AE53" s="591"/>
      <c r="AF53" s="591" t="s">
        <v>217</v>
      </c>
      <c r="AG53" s="591"/>
      <c r="AH53" s="591" t="s">
        <v>217</v>
      </c>
      <c r="AI53" s="591"/>
      <c r="AJ53" s="591" t="s">
        <v>217</v>
      </c>
      <c r="AK53" s="591"/>
      <c r="AL53" s="591"/>
      <c r="AM53" s="591" t="s">
        <v>217</v>
      </c>
      <c r="AN53" s="591"/>
      <c r="AO53" s="591" t="s">
        <v>217</v>
      </c>
      <c r="AP53" s="591"/>
      <c r="AQ53" s="591" t="s">
        <v>217</v>
      </c>
      <c r="AR53" s="591"/>
      <c r="AS53" s="591"/>
      <c r="AT53" s="591" t="s">
        <v>217</v>
      </c>
      <c r="AU53" s="591"/>
      <c r="AV53" s="591" t="s">
        <v>217</v>
      </c>
      <c r="AW53" s="591"/>
      <c r="AX53" s="591" t="s">
        <v>217</v>
      </c>
      <c r="AY53" s="591"/>
      <c r="AZ53" s="591"/>
      <c r="BA53" s="591"/>
      <c r="BB53" s="591" t="s">
        <v>217</v>
      </c>
      <c r="BC53" s="591"/>
      <c r="BD53" s="591"/>
      <c r="BE53" s="591" t="s">
        <v>217</v>
      </c>
      <c r="BF53" s="591"/>
      <c r="BG53" s="591"/>
    </row>
    <row r="54" spans="1:59" ht="12" customHeight="1">
      <c r="A54" s="19" t="s">
        <v>195</v>
      </c>
      <c r="B54" s="595" t="s">
        <v>101</v>
      </c>
      <c r="C54" s="595"/>
      <c r="D54" s="595"/>
      <c r="E54" s="596">
        <v>1404</v>
      </c>
      <c r="F54" s="597"/>
      <c r="G54" s="598"/>
      <c r="H54" s="595" t="s">
        <v>30</v>
      </c>
      <c r="I54" s="595"/>
      <c r="J54" s="595"/>
      <c r="K54" s="595">
        <v>612</v>
      </c>
      <c r="L54" s="595"/>
      <c r="M54" s="595"/>
      <c r="N54" s="595" t="s">
        <v>65</v>
      </c>
      <c r="O54" s="595"/>
      <c r="P54" s="595"/>
      <c r="Q54" s="595">
        <v>792</v>
      </c>
      <c r="R54" s="595"/>
      <c r="S54" s="595"/>
      <c r="T54" s="595" t="s">
        <v>12</v>
      </c>
      <c r="U54" s="595"/>
      <c r="V54" s="595"/>
      <c r="W54" s="595">
        <v>0.5</v>
      </c>
      <c r="X54" s="595"/>
      <c r="Y54" s="595"/>
      <c r="Z54" s="595">
        <v>1.5</v>
      </c>
      <c r="AA54" s="595"/>
      <c r="AB54" s="595"/>
      <c r="AC54" s="595"/>
      <c r="AD54" s="595"/>
      <c r="AE54" s="595"/>
      <c r="AF54" s="595"/>
      <c r="AG54" s="595"/>
      <c r="AH54" s="595"/>
      <c r="AI54" s="595"/>
      <c r="AJ54" s="595"/>
      <c r="AK54" s="595"/>
      <c r="AL54" s="595"/>
      <c r="AM54" s="595"/>
      <c r="AN54" s="595"/>
      <c r="AO54" s="595"/>
      <c r="AP54" s="595"/>
      <c r="AQ54" s="595"/>
      <c r="AR54" s="595"/>
      <c r="AS54" s="595"/>
      <c r="AT54" s="595"/>
      <c r="AU54" s="595"/>
      <c r="AV54" s="595"/>
      <c r="AW54" s="595"/>
      <c r="AX54" s="595"/>
      <c r="AY54" s="595"/>
      <c r="AZ54" s="595"/>
      <c r="BA54" s="595"/>
      <c r="BB54" s="595" t="s">
        <v>24</v>
      </c>
      <c r="BC54" s="595"/>
      <c r="BD54" s="595"/>
      <c r="BE54" s="595" t="s">
        <v>112</v>
      </c>
      <c r="BF54" s="595"/>
      <c r="BG54" s="595"/>
    </row>
    <row r="55" spans="1:59" ht="12" customHeight="1">
      <c r="A55" s="19" t="s">
        <v>198</v>
      </c>
      <c r="B55" s="595">
        <v>34</v>
      </c>
      <c r="C55" s="595"/>
      <c r="D55" s="595"/>
      <c r="E55" s="596">
        <v>1224</v>
      </c>
      <c r="F55" s="597"/>
      <c r="G55" s="598"/>
      <c r="H55" s="595">
        <v>16</v>
      </c>
      <c r="I55" s="595"/>
      <c r="J55" s="595"/>
      <c r="K55" s="595">
        <v>576</v>
      </c>
      <c r="L55" s="595"/>
      <c r="M55" s="595"/>
      <c r="N55" s="595">
        <v>18</v>
      </c>
      <c r="O55" s="595"/>
      <c r="P55" s="595"/>
      <c r="Q55" s="595">
        <v>648</v>
      </c>
      <c r="R55" s="595"/>
      <c r="S55" s="595"/>
      <c r="T55" s="595" t="s">
        <v>12</v>
      </c>
      <c r="U55" s="595"/>
      <c r="V55" s="595"/>
      <c r="W55" s="595">
        <v>0.5</v>
      </c>
      <c r="X55" s="595"/>
      <c r="Y55" s="595"/>
      <c r="Z55" s="595">
        <v>1.5</v>
      </c>
      <c r="AA55" s="595"/>
      <c r="AB55" s="595"/>
      <c r="AC55" s="595">
        <v>5</v>
      </c>
      <c r="AD55" s="595"/>
      <c r="AE55" s="595"/>
      <c r="AF55" s="595">
        <v>1</v>
      </c>
      <c r="AG55" s="595"/>
      <c r="AH55" s="595">
        <v>4</v>
      </c>
      <c r="AI55" s="595"/>
      <c r="AJ55" s="595"/>
      <c r="AK55" s="595"/>
      <c r="AL55" s="595"/>
      <c r="AM55" s="595"/>
      <c r="AN55" s="595"/>
      <c r="AO55" s="595"/>
      <c r="AP55" s="595"/>
      <c r="AQ55" s="595"/>
      <c r="AR55" s="595"/>
      <c r="AS55" s="595"/>
      <c r="AT55" s="595"/>
      <c r="AU55" s="595"/>
      <c r="AV55" s="595"/>
      <c r="AW55" s="595"/>
      <c r="AX55" s="595"/>
      <c r="AY55" s="595"/>
      <c r="AZ55" s="595"/>
      <c r="BA55" s="595"/>
      <c r="BB55" s="595" t="s">
        <v>24</v>
      </c>
      <c r="BC55" s="595"/>
      <c r="BD55" s="595"/>
      <c r="BE55" s="595" t="s">
        <v>112</v>
      </c>
      <c r="BF55" s="595"/>
      <c r="BG55" s="595"/>
    </row>
    <row r="56" spans="1:59" ht="12" customHeight="1">
      <c r="A56" s="19" t="s">
        <v>199</v>
      </c>
      <c r="B56" s="595">
        <v>34</v>
      </c>
      <c r="C56" s="595"/>
      <c r="D56" s="595"/>
      <c r="E56" s="596">
        <v>1224</v>
      </c>
      <c r="F56" s="597"/>
      <c r="G56" s="598"/>
      <c r="H56" s="595">
        <v>17</v>
      </c>
      <c r="I56" s="595"/>
      <c r="J56" s="595"/>
      <c r="K56" s="595">
        <v>612</v>
      </c>
      <c r="L56" s="595"/>
      <c r="M56" s="595"/>
      <c r="N56" s="595">
        <v>17</v>
      </c>
      <c r="O56" s="595"/>
      <c r="P56" s="595"/>
      <c r="Q56" s="595">
        <v>612</v>
      </c>
      <c r="R56" s="595"/>
      <c r="S56" s="595"/>
      <c r="T56" s="595" t="s">
        <v>12</v>
      </c>
      <c r="U56" s="595"/>
      <c r="V56" s="595"/>
      <c r="W56" s="595">
        <v>1</v>
      </c>
      <c r="X56" s="595"/>
      <c r="Y56" s="595"/>
      <c r="Z56" s="595">
        <v>1</v>
      </c>
      <c r="AA56" s="595"/>
      <c r="AB56" s="595"/>
      <c r="AC56" s="595">
        <v>6</v>
      </c>
      <c r="AD56" s="595"/>
      <c r="AE56" s="595"/>
      <c r="AF56" s="595"/>
      <c r="AG56" s="595"/>
      <c r="AH56" s="595">
        <v>6</v>
      </c>
      <c r="AI56" s="595"/>
      <c r="AJ56" s="595"/>
      <c r="AK56" s="595"/>
      <c r="AL56" s="595"/>
      <c r="AM56" s="595"/>
      <c r="AN56" s="595"/>
      <c r="AO56" s="595"/>
      <c r="AP56" s="595"/>
      <c r="AQ56" s="595"/>
      <c r="AR56" s="595"/>
      <c r="AS56" s="595"/>
      <c r="AT56" s="595"/>
      <c r="AU56" s="595"/>
      <c r="AV56" s="595"/>
      <c r="AW56" s="595"/>
      <c r="AX56" s="595"/>
      <c r="AY56" s="595"/>
      <c r="AZ56" s="595"/>
      <c r="BA56" s="595"/>
      <c r="BB56" s="595" t="s">
        <v>23</v>
      </c>
      <c r="BC56" s="595"/>
      <c r="BD56" s="595"/>
      <c r="BE56" s="595" t="s">
        <v>112</v>
      </c>
      <c r="BF56" s="595"/>
      <c r="BG56" s="595"/>
    </row>
    <row r="57" spans="1:59" ht="12" customHeight="1">
      <c r="A57" s="19" t="s">
        <v>200</v>
      </c>
      <c r="B57" s="595">
        <v>24</v>
      </c>
      <c r="C57" s="595"/>
      <c r="D57" s="595"/>
      <c r="E57" s="596">
        <v>864</v>
      </c>
      <c r="F57" s="597"/>
      <c r="G57" s="598"/>
      <c r="H57" s="595">
        <v>15</v>
      </c>
      <c r="I57" s="595"/>
      <c r="J57" s="595"/>
      <c r="K57" s="595">
        <v>540</v>
      </c>
      <c r="L57" s="595"/>
      <c r="M57" s="595"/>
      <c r="N57" s="595">
        <v>9</v>
      </c>
      <c r="O57" s="595"/>
      <c r="P57" s="595"/>
      <c r="Q57" s="595">
        <v>324</v>
      </c>
      <c r="R57" s="595"/>
      <c r="S57" s="595"/>
      <c r="T57" s="595" t="s">
        <v>12</v>
      </c>
      <c r="U57" s="595"/>
      <c r="V57" s="595"/>
      <c r="W57" s="595">
        <v>0.5</v>
      </c>
      <c r="X57" s="595"/>
      <c r="Y57" s="595"/>
      <c r="Z57" s="595">
        <v>1.5</v>
      </c>
      <c r="AA57" s="595"/>
      <c r="AB57" s="595"/>
      <c r="AC57" s="595" t="s">
        <v>10</v>
      </c>
      <c r="AD57" s="595"/>
      <c r="AE57" s="595"/>
      <c r="AF57" s="595"/>
      <c r="AG57" s="595"/>
      <c r="AH57" s="595" t="s">
        <v>10</v>
      </c>
      <c r="AI57" s="595"/>
      <c r="AJ57" s="595">
        <v>4</v>
      </c>
      <c r="AK57" s="595"/>
      <c r="AL57" s="595"/>
      <c r="AM57" s="595">
        <v>2</v>
      </c>
      <c r="AN57" s="595"/>
      <c r="AO57" s="595">
        <v>2</v>
      </c>
      <c r="AP57" s="595"/>
      <c r="AQ57" s="595" t="s">
        <v>15</v>
      </c>
      <c r="AR57" s="595"/>
      <c r="AS57" s="595"/>
      <c r="AT57" s="595"/>
      <c r="AU57" s="595"/>
      <c r="AV57" s="595" t="s">
        <v>15</v>
      </c>
      <c r="AW57" s="595"/>
      <c r="AX57" s="595">
        <v>6</v>
      </c>
      <c r="AY57" s="595"/>
      <c r="AZ57" s="595"/>
      <c r="BA57" s="595"/>
      <c r="BB57" s="595" t="s">
        <v>12</v>
      </c>
      <c r="BC57" s="595"/>
      <c r="BD57" s="595"/>
      <c r="BE57" s="595" t="s">
        <v>105</v>
      </c>
      <c r="BF57" s="595"/>
      <c r="BG57" s="595"/>
    </row>
    <row r="58" spans="1:59" ht="12" customHeight="1">
      <c r="A58" s="25" t="s">
        <v>94</v>
      </c>
      <c r="B58" s="565">
        <v>131</v>
      </c>
      <c r="C58" s="565"/>
      <c r="D58" s="565"/>
      <c r="E58" s="599">
        <v>4716</v>
      </c>
      <c r="F58" s="600"/>
      <c r="G58" s="601"/>
      <c r="H58" s="565">
        <v>65</v>
      </c>
      <c r="I58" s="565"/>
      <c r="J58" s="565"/>
      <c r="K58" s="565">
        <v>2340</v>
      </c>
      <c r="L58" s="565"/>
      <c r="M58" s="565"/>
      <c r="N58" s="565">
        <v>66</v>
      </c>
      <c r="O58" s="565"/>
      <c r="P58" s="565"/>
      <c r="Q58" s="565">
        <v>2376</v>
      </c>
      <c r="R58" s="565"/>
      <c r="S58" s="565"/>
      <c r="T58" s="565" t="s">
        <v>20</v>
      </c>
      <c r="U58" s="565"/>
      <c r="V58" s="565"/>
      <c r="W58" s="565"/>
      <c r="X58" s="565"/>
      <c r="Y58" s="565"/>
      <c r="Z58" s="565"/>
      <c r="AA58" s="565"/>
      <c r="AB58" s="565"/>
      <c r="AC58" s="565" t="s">
        <v>25</v>
      </c>
      <c r="AD58" s="565"/>
      <c r="AE58" s="565"/>
      <c r="AF58" s="565"/>
      <c r="AG58" s="565"/>
      <c r="AH58" s="565"/>
      <c r="AI58" s="565"/>
      <c r="AJ58" s="565">
        <v>4</v>
      </c>
      <c r="AK58" s="565"/>
      <c r="AL58" s="565"/>
      <c r="AM58" s="565"/>
      <c r="AN58" s="565"/>
      <c r="AO58" s="565"/>
      <c r="AP58" s="565"/>
      <c r="AQ58" s="565" t="s">
        <v>15</v>
      </c>
      <c r="AR58" s="565"/>
      <c r="AS58" s="565"/>
      <c r="AT58" s="565"/>
      <c r="AU58" s="565"/>
      <c r="AV58" s="565"/>
      <c r="AW58" s="565"/>
      <c r="AX58" s="565">
        <v>6</v>
      </c>
      <c r="AY58" s="565"/>
      <c r="AZ58" s="565"/>
      <c r="BA58" s="565"/>
      <c r="BB58" s="565" t="s">
        <v>79</v>
      </c>
      <c r="BC58" s="565"/>
      <c r="BD58" s="565"/>
      <c r="BE58" s="565">
        <v>199</v>
      </c>
      <c r="BF58" s="565"/>
      <c r="BG58" s="565"/>
    </row>
  </sheetData>
  <sheetProtection/>
  <mergeCells count="424">
    <mergeCell ref="AX58:BA58"/>
    <mergeCell ref="BB58:BD58"/>
    <mergeCell ref="BE58:BG58"/>
    <mergeCell ref="AJ58:AL58"/>
    <mergeCell ref="AM58:AN58"/>
    <mergeCell ref="AO58:AP58"/>
    <mergeCell ref="AQ58:AS58"/>
    <mergeCell ref="AT58:AU58"/>
    <mergeCell ref="T58:V58"/>
    <mergeCell ref="W58:Y58"/>
    <mergeCell ref="Z58:AB58"/>
    <mergeCell ref="AC58:AE58"/>
    <mergeCell ref="AF58:AG58"/>
    <mergeCell ref="AH58:AI58"/>
    <mergeCell ref="AX57:BA57"/>
    <mergeCell ref="BB57:BD57"/>
    <mergeCell ref="BE57:BG57"/>
    <mergeCell ref="B58:D58"/>
    <mergeCell ref="E58:G58"/>
    <mergeCell ref="H58:J58"/>
    <mergeCell ref="K58:M58"/>
    <mergeCell ref="N58:P58"/>
    <mergeCell ref="Q58:S58"/>
    <mergeCell ref="AV58:AW58"/>
    <mergeCell ref="AJ57:AL57"/>
    <mergeCell ref="AM57:AN57"/>
    <mergeCell ref="AO57:AP57"/>
    <mergeCell ref="AQ57:AS57"/>
    <mergeCell ref="AT57:AU57"/>
    <mergeCell ref="AV57:AW57"/>
    <mergeCell ref="T57:V57"/>
    <mergeCell ref="W57:Y57"/>
    <mergeCell ref="Z57:AB57"/>
    <mergeCell ref="AC57:AE57"/>
    <mergeCell ref="AF57:AG57"/>
    <mergeCell ref="AH57:AI57"/>
    <mergeCell ref="B57:D57"/>
    <mergeCell ref="E57:G57"/>
    <mergeCell ref="H57:J57"/>
    <mergeCell ref="K57:M57"/>
    <mergeCell ref="N57:P57"/>
    <mergeCell ref="Q57:S57"/>
    <mergeCell ref="AQ56:AS56"/>
    <mergeCell ref="AT56:AU56"/>
    <mergeCell ref="AV56:AW56"/>
    <mergeCell ref="AX56:BA56"/>
    <mergeCell ref="BB56:BD56"/>
    <mergeCell ref="BE56:BG56"/>
    <mergeCell ref="AC56:AE56"/>
    <mergeCell ref="AF56:AG56"/>
    <mergeCell ref="AH56:AI56"/>
    <mergeCell ref="AJ56:AL56"/>
    <mergeCell ref="AM56:AN56"/>
    <mergeCell ref="AO56:AP56"/>
    <mergeCell ref="BE55:BG55"/>
    <mergeCell ref="B56:D56"/>
    <mergeCell ref="E56:G56"/>
    <mergeCell ref="H56:J56"/>
    <mergeCell ref="K56:M56"/>
    <mergeCell ref="N56:P56"/>
    <mergeCell ref="Q56:S56"/>
    <mergeCell ref="T56:V56"/>
    <mergeCell ref="W56:Y56"/>
    <mergeCell ref="Z56:AB56"/>
    <mergeCell ref="AO55:AP55"/>
    <mergeCell ref="AQ55:AS55"/>
    <mergeCell ref="AT55:AU55"/>
    <mergeCell ref="AV55:AW55"/>
    <mergeCell ref="AX55:BA55"/>
    <mergeCell ref="BB55:BD55"/>
    <mergeCell ref="Z55:AB55"/>
    <mergeCell ref="AC55:AE55"/>
    <mergeCell ref="AF55:AG55"/>
    <mergeCell ref="AH55:AI55"/>
    <mergeCell ref="AJ55:AL55"/>
    <mergeCell ref="AM55:AN55"/>
    <mergeCell ref="BB54:BD54"/>
    <mergeCell ref="BE54:BG54"/>
    <mergeCell ref="B55:D55"/>
    <mergeCell ref="E55:G55"/>
    <mergeCell ref="H55:J55"/>
    <mergeCell ref="K55:M55"/>
    <mergeCell ref="N55:P55"/>
    <mergeCell ref="Q55:S55"/>
    <mergeCell ref="T55:V55"/>
    <mergeCell ref="W55:Y55"/>
    <mergeCell ref="AM54:AN54"/>
    <mergeCell ref="AO54:AP54"/>
    <mergeCell ref="AQ54:AS54"/>
    <mergeCell ref="AT54:AU54"/>
    <mergeCell ref="AV54:AW54"/>
    <mergeCell ref="AX54:BA54"/>
    <mergeCell ref="W54:Y54"/>
    <mergeCell ref="Z54:AB54"/>
    <mergeCell ref="AC54:AE54"/>
    <mergeCell ref="AF54:AG54"/>
    <mergeCell ref="AH54:AI54"/>
    <mergeCell ref="AJ54:AL54"/>
    <mergeCell ref="AX53:BA53"/>
    <mergeCell ref="BB53:BD53"/>
    <mergeCell ref="BE53:BG53"/>
    <mergeCell ref="B54:D54"/>
    <mergeCell ref="E54:G54"/>
    <mergeCell ref="H54:J54"/>
    <mergeCell ref="K54:M54"/>
    <mergeCell ref="N54:P54"/>
    <mergeCell ref="Q54:S54"/>
    <mergeCell ref="T54:V54"/>
    <mergeCell ref="AJ53:AL53"/>
    <mergeCell ref="AM53:AN53"/>
    <mergeCell ref="AO53:AP53"/>
    <mergeCell ref="AQ53:AS53"/>
    <mergeCell ref="AT53:AU53"/>
    <mergeCell ref="AV53:AW53"/>
    <mergeCell ref="T53:V53"/>
    <mergeCell ref="W53:Y53"/>
    <mergeCell ref="Z53:AB53"/>
    <mergeCell ref="AC53:AE53"/>
    <mergeCell ref="AF53:AG53"/>
    <mergeCell ref="AH53:AI53"/>
    <mergeCell ref="B53:D53"/>
    <mergeCell ref="E53:G53"/>
    <mergeCell ref="H53:J53"/>
    <mergeCell ref="K53:M53"/>
    <mergeCell ref="N53:P53"/>
    <mergeCell ref="Q53:S53"/>
    <mergeCell ref="AF52:AG52"/>
    <mergeCell ref="AH52:AI52"/>
    <mergeCell ref="AJ52:AL52"/>
    <mergeCell ref="AQ52:AS52"/>
    <mergeCell ref="AT52:AU52"/>
    <mergeCell ref="AV52:AW52"/>
    <mergeCell ref="T52:V52"/>
    <mergeCell ref="BB50:BD52"/>
    <mergeCell ref="BE50:BG52"/>
    <mergeCell ref="AJ51:AP51"/>
    <mergeCell ref="AQ51:AW51"/>
    <mergeCell ref="AM52:AN52"/>
    <mergeCell ref="AO52:AP52"/>
    <mergeCell ref="W52:Y52"/>
    <mergeCell ref="Z52:AB52"/>
    <mergeCell ref="AC52:AE52"/>
    <mergeCell ref="H47:Q47"/>
    <mergeCell ref="Z47:AP47"/>
    <mergeCell ref="AS47:BA47"/>
    <mergeCell ref="A49:BA49"/>
    <mergeCell ref="A50:A53"/>
    <mergeCell ref="B50:S51"/>
    <mergeCell ref="T50:AB51"/>
    <mergeCell ref="B52:G52"/>
    <mergeCell ref="H52:M52"/>
    <mergeCell ref="N52:S52"/>
    <mergeCell ref="BA40:BA41"/>
    <mergeCell ref="A43:F43"/>
    <mergeCell ref="H43:V43"/>
    <mergeCell ref="Z43:AF43"/>
    <mergeCell ref="AS43:BG43"/>
    <mergeCell ref="H45:Q45"/>
    <mergeCell ref="Z45:AP45"/>
    <mergeCell ref="AS45:BD45"/>
    <mergeCell ref="AT40:AT41"/>
    <mergeCell ref="AU40:AU41"/>
    <mergeCell ref="AV40:AV41"/>
    <mergeCell ref="AW40:AW41"/>
    <mergeCell ref="AX40:AX41"/>
    <mergeCell ref="AZ40:AZ41"/>
    <mergeCell ref="AN40:AN41"/>
    <mergeCell ref="AO40:AO41"/>
    <mergeCell ref="AP40:AP41"/>
    <mergeCell ref="AQ40:AQ41"/>
    <mergeCell ref="AR40:AR41"/>
    <mergeCell ref="AS40:AS41"/>
    <mergeCell ref="AH40:AH41"/>
    <mergeCell ref="AI40:AI41"/>
    <mergeCell ref="AJ40:AJ41"/>
    <mergeCell ref="AK40:AK41"/>
    <mergeCell ref="AL40:AL41"/>
    <mergeCell ref="AM40:AM41"/>
    <mergeCell ref="AA40:AA41"/>
    <mergeCell ref="AB40:AB41"/>
    <mergeCell ref="AC40:AC41"/>
    <mergeCell ref="AF40:AF41"/>
    <mergeCell ref="V40:V41"/>
    <mergeCell ref="W40:W41"/>
    <mergeCell ref="X40:X41"/>
    <mergeCell ref="Y40:Y41"/>
    <mergeCell ref="Z40:Z41"/>
    <mergeCell ref="O40:O41"/>
    <mergeCell ref="P40:P41"/>
    <mergeCell ref="Q40:Q41"/>
    <mergeCell ref="R40:R41"/>
    <mergeCell ref="S40:S41"/>
    <mergeCell ref="T40:T41"/>
    <mergeCell ref="I40:I41"/>
    <mergeCell ref="J40:J41"/>
    <mergeCell ref="K40:K41"/>
    <mergeCell ref="L40:L41"/>
    <mergeCell ref="M40:M41"/>
    <mergeCell ref="N40:N41"/>
    <mergeCell ref="AZ37:AZ38"/>
    <mergeCell ref="BA37:BA38"/>
    <mergeCell ref="A40:A41"/>
    <mergeCell ref="B40:B41"/>
    <mergeCell ref="C40:C41"/>
    <mergeCell ref="D40:D41"/>
    <mergeCell ref="E40:E41"/>
    <mergeCell ref="F40:F41"/>
    <mergeCell ref="G40:G41"/>
    <mergeCell ref="H40:H41"/>
    <mergeCell ref="AS37:AS38"/>
    <mergeCell ref="AT37:AT38"/>
    <mergeCell ref="AU37:AU38"/>
    <mergeCell ref="AV37:AV38"/>
    <mergeCell ref="AW37:AW38"/>
    <mergeCell ref="AX37:AX38"/>
    <mergeCell ref="AK37:AK38"/>
    <mergeCell ref="AL37:AL38"/>
    <mergeCell ref="AO37:AO38"/>
    <mergeCell ref="AP37:AP38"/>
    <mergeCell ref="AQ37:AQ38"/>
    <mergeCell ref="AR37:AR38"/>
    <mergeCell ref="AM37:AM38"/>
    <mergeCell ref="AN37:AN38"/>
    <mergeCell ref="AE37:AE38"/>
    <mergeCell ref="AF37:AF38"/>
    <mergeCell ref="AG37:AG38"/>
    <mergeCell ref="AH37:AH38"/>
    <mergeCell ref="AI37:AI38"/>
    <mergeCell ref="AJ37:AJ38"/>
    <mergeCell ref="Y37:Y38"/>
    <mergeCell ref="Z37:Z38"/>
    <mergeCell ref="AA37:AA38"/>
    <mergeCell ref="AB37:AB38"/>
    <mergeCell ref="AC37:AC38"/>
    <mergeCell ref="AD37:AD38"/>
    <mergeCell ref="R37:R38"/>
    <mergeCell ref="S37:S38"/>
    <mergeCell ref="T37:T38"/>
    <mergeCell ref="V37:V38"/>
    <mergeCell ref="W37:W38"/>
    <mergeCell ref="X37:X38"/>
    <mergeCell ref="U37:U38"/>
    <mergeCell ref="L37:L38"/>
    <mergeCell ref="M37:M38"/>
    <mergeCell ref="N37:N38"/>
    <mergeCell ref="O37:O38"/>
    <mergeCell ref="P37:P38"/>
    <mergeCell ref="Q37:Q38"/>
    <mergeCell ref="F37:F38"/>
    <mergeCell ref="G37:G38"/>
    <mergeCell ref="H37:H38"/>
    <mergeCell ref="I37:I38"/>
    <mergeCell ref="J37:J38"/>
    <mergeCell ref="K37:K38"/>
    <mergeCell ref="AW34:AW35"/>
    <mergeCell ref="AX34:AX35"/>
    <mergeCell ref="AZ34:AZ35"/>
    <mergeCell ref="BA34:BA35"/>
    <mergeCell ref="B36:BA36"/>
    <mergeCell ref="A37:A38"/>
    <mergeCell ref="B37:B38"/>
    <mergeCell ref="C37:C38"/>
    <mergeCell ref="D37:D38"/>
    <mergeCell ref="E37:E38"/>
    <mergeCell ref="AP34:AP35"/>
    <mergeCell ref="AR34:AR35"/>
    <mergeCell ref="AS34:AS35"/>
    <mergeCell ref="AT34:AT35"/>
    <mergeCell ref="AU34:AU35"/>
    <mergeCell ref="AV34:AV35"/>
    <mergeCell ref="AN34:AN35"/>
    <mergeCell ref="Z34:Z35"/>
    <mergeCell ref="AA34:AA35"/>
    <mergeCell ref="AB34:AB35"/>
    <mergeCell ref="AC34:AC35"/>
    <mergeCell ref="AD34:AD35"/>
    <mergeCell ref="AM34:AM35"/>
    <mergeCell ref="AX50:BA52"/>
    <mergeCell ref="AY34:AY35"/>
    <mergeCell ref="AY37:AY38"/>
    <mergeCell ref="AY40:AY41"/>
    <mergeCell ref="V34:V35"/>
    <mergeCell ref="W34:W35"/>
    <mergeCell ref="X34:X35"/>
    <mergeCell ref="AJ34:AJ35"/>
    <mergeCell ref="AK34:AK35"/>
    <mergeCell ref="AL34:AL35"/>
    <mergeCell ref="Y34:Y35"/>
    <mergeCell ref="M34:M35"/>
    <mergeCell ref="N34:N35"/>
    <mergeCell ref="O34:O35"/>
    <mergeCell ref="P34:P35"/>
    <mergeCell ref="Q34:Q35"/>
    <mergeCell ref="R34:R35"/>
    <mergeCell ref="S34:S35"/>
    <mergeCell ref="T34:T35"/>
    <mergeCell ref="G34:G35"/>
    <mergeCell ref="H34:H35"/>
    <mergeCell ref="I34:I35"/>
    <mergeCell ref="J34:J35"/>
    <mergeCell ref="K34:K35"/>
    <mergeCell ref="L34:L35"/>
    <mergeCell ref="AZ31:AZ32"/>
    <mergeCell ref="BA31:BA32"/>
    <mergeCell ref="AY31:AY32"/>
    <mergeCell ref="B33:BA33"/>
    <mergeCell ref="A34:A35"/>
    <mergeCell ref="B34:B35"/>
    <mergeCell ref="C34:C35"/>
    <mergeCell ref="D34:D35"/>
    <mergeCell ref="E34:E35"/>
    <mergeCell ref="F34:F35"/>
    <mergeCell ref="AC50:AI51"/>
    <mergeCell ref="AJ50:AW50"/>
    <mergeCell ref="AV31:AV32"/>
    <mergeCell ref="AW31:AW32"/>
    <mergeCell ref="AX31:AX32"/>
    <mergeCell ref="AF34:AF35"/>
    <mergeCell ref="AG34:AG35"/>
    <mergeCell ref="AH34:AH35"/>
    <mergeCell ref="AI34:AI35"/>
    <mergeCell ref="AE34:AE35"/>
    <mergeCell ref="AO31:AO32"/>
    <mergeCell ref="AP31:AP32"/>
    <mergeCell ref="AR31:AR32"/>
    <mergeCell ref="AS31:AS32"/>
    <mergeCell ref="AT31:AT32"/>
    <mergeCell ref="AU31:AU32"/>
    <mergeCell ref="AI31:AI32"/>
    <mergeCell ref="AJ31:AJ32"/>
    <mergeCell ref="AK31:AK32"/>
    <mergeCell ref="AL31:AL32"/>
    <mergeCell ref="AM31:AM32"/>
    <mergeCell ref="AN31:AN32"/>
    <mergeCell ref="AC31:AC32"/>
    <mergeCell ref="AD31:AD32"/>
    <mergeCell ref="AE31:AE32"/>
    <mergeCell ref="AF31:AF32"/>
    <mergeCell ref="AG31:AG32"/>
    <mergeCell ref="AH31:AH32"/>
    <mergeCell ref="V31:V32"/>
    <mergeCell ref="W31:W32"/>
    <mergeCell ref="R31:R32"/>
    <mergeCell ref="T31:T32"/>
    <mergeCell ref="X31:X32"/>
    <mergeCell ref="AB31:AB32"/>
    <mergeCell ref="Y31:Y32"/>
    <mergeCell ref="Z31:Z32"/>
    <mergeCell ref="AA31:AA32"/>
    <mergeCell ref="S31:S32"/>
    <mergeCell ref="L31:L32"/>
    <mergeCell ref="M31:M32"/>
    <mergeCell ref="N31:N32"/>
    <mergeCell ref="O31:O32"/>
    <mergeCell ref="P31:P32"/>
    <mergeCell ref="Q31:Q32"/>
    <mergeCell ref="F31:F32"/>
    <mergeCell ref="G31:G32"/>
    <mergeCell ref="H31:H32"/>
    <mergeCell ref="I31:I32"/>
    <mergeCell ref="J31:J32"/>
    <mergeCell ref="K31:K32"/>
    <mergeCell ref="AS27:AS28"/>
    <mergeCell ref="AT27:AV27"/>
    <mergeCell ref="AW27:AW28"/>
    <mergeCell ref="AX27:BA27"/>
    <mergeCell ref="B30:BA30"/>
    <mergeCell ref="A31:A32"/>
    <mergeCell ref="B31:B32"/>
    <mergeCell ref="C31:C32"/>
    <mergeCell ref="D31:D32"/>
    <mergeCell ref="E31:E32"/>
    <mergeCell ref="AB27:AE27"/>
    <mergeCell ref="AF27:AF28"/>
    <mergeCell ref="AG27:AI27"/>
    <mergeCell ref="AJ27:AJ28"/>
    <mergeCell ref="AK27:AN27"/>
    <mergeCell ref="AO27:AR27"/>
    <mergeCell ref="O27:R27"/>
    <mergeCell ref="S27:S28"/>
    <mergeCell ref="T27:V27"/>
    <mergeCell ref="W27:W28"/>
    <mergeCell ref="X27:Z27"/>
    <mergeCell ref="AA27:AA28"/>
    <mergeCell ref="A27:A29"/>
    <mergeCell ref="B27:E27"/>
    <mergeCell ref="F27:F28"/>
    <mergeCell ref="G27:I27"/>
    <mergeCell ref="J27:J28"/>
    <mergeCell ref="K27:M27"/>
    <mergeCell ref="AQ20:AU21"/>
    <mergeCell ref="AW20:BD21"/>
    <mergeCell ref="BE20:BG21"/>
    <mergeCell ref="O23:AH23"/>
    <mergeCell ref="AI23:BG23"/>
    <mergeCell ref="AI24:BG26"/>
    <mergeCell ref="A26:Q26"/>
    <mergeCell ref="A16:L17"/>
    <mergeCell ref="O17:T18"/>
    <mergeCell ref="U17:BG18"/>
    <mergeCell ref="A19:B20"/>
    <mergeCell ref="C19:G20"/>
    <mergeCell ref="H19:I20"/>
    <mergeCell ref="J19:L20"/>
    <mergeCell ref="O20:T21"/>
    <mergeCell ref="U20:AB21"/>
    <mergeCell ref="AE20:AP21"/>
    <mergeCell ref="A10:L11"/>
    <mergeCell ref="O10:S11"/>
    <mergeCell ref="U10:BG11"/>
    <mergeCell ref="O12:T13"/>
    <mergeCell ref="U12:BG13"/>
    <mergeCell ref="O14:AB15"/>
    <mergeCell ref="AE14:AH15"/>
    <mergeCell ref="AI14:BG15"/>
    <mergeCell ref="A1:L1"/>
    <mergeCell ref="O1:BG1"/>
    <mergeCell ref="A2:L3"/>
    <mergeCell ref="O2:BG2"/>
    <mergeCell ref="O3:BG5"/>
    <mergeCell ref="A5:L6"/>
    <mergeCell ref="O6:BG7"/>
    <mergeCell ref="A7:L8"/>
    <mergeCell ref="O8:BG9"/>
  </mergeCells>
  <printOptions/>
  <pageMargins left="0.5905511811023623" right="0.4330708661417323" top="0.28" bottom="0.34" header="0" footer="0"/>
  <pageSetup horizontalDpi="600" verticalDpi="600" orientation="landscape" paperSize="9" scale="81" r:id="rId1"/>
  <ignoredErrors>
    <ignoredError sqref="O10" twoDigitTextYear="1"/>
    <ignoredError sqref="Y43 Y45 AO38:AR38 B54:D54 H54:J54 L54:P54 R54:V54 X54:Y54 BE54:BG57 BF58:BG58 C58:D58 AZ54:BD58 AA54:AX54 C56:D56 B29:AX29 I58:J58 I56:J56 I55:J55 L55:M55 R55:V55 AD56:AG56 AD55:AE55 L56:M56 R56:V56 I57:J57 L57:M57 R57:V57 X57:Y57 AA57:AI57 R58:V58 L58:M58 O55:P55 O56:P56 O57:P57 C55:D55 C57:D57 AC58:AE58 AG55 AI55:AX55 AI56 AQ56:AX56 AK57:AL57 AN57 AP57:AW57 AK58:AL58 AQ58:AW58" numberStoredAsText="1"/>
  </ignoredErrors>
</worksheet>
</file>

<file path=xl/worksheets/sheet2.xml><?xml version="1.0" encoding="utf-8"?>
<worksheet xmlns="http://schemas.openxmlformats.org/spreadsheetml/2006/main" xmlns:r="http://schemas.openxmlformats.org/officeDocument/2006/relationships">
  <sheetPr>
    <outlinePr summaryRight="0"/>
  </sheetPr>
  <dimension ref="A1:BP90"/>
  <sheetViews>
    <sheetView showGridLines="0" view="pageBreakPreview" zoomScaleSheetLayoutView="100" zoomScalePageLayoutView="0" workbookViewId="0" topLeftCell="A67">
      <selection activeCell="R49" sqref="R49"/>
    </sheetView>
  </sheetViews>
  <sheetFormatPr defaultColWidth="14.66015625" defaultRowHeight="13.5" customHeight="1"/>
  <cols>
    <col min="1" max="1" width="11.66015625" style="6" customWidth="1"/>
    <col min="2" max="2" width="44.33203125" style="6" customWidth="1"/>
    <col min="3" max="5" width="5.33203125" style="6" customWidth="1"/>
    <col min="6" max="10" width="5.5" style="6" customWidth="1"/>
    <col min="11" max="11" width="7.66015625" style="6" customWidth="1"/>
    <col min="12" max="12" width="5.16015625" style="6" customWidth="1"/>
    <col min="13" max="16" width="5.5" style="6" customWidth="1"/>
    <col min="17" max="18" width="5" style="6" customWidth="1"/>
    <col min="19" max="19" width="5.66015625" style="6" customWidth="1"/>
    <col min="20" max="21" width="5" style="6" customWidth="1"/>
    <col min="22" max="23" width="5.83203125" style="6" customWidth="1"/>
    <col min="24" max="25" width="5" style="6" customWidth="1"/>
    <col min="26" max="26" width="5.33203125" style="6" customWidth="1"/>
    <col min="27" max="27" width="5.16015625" style="6" customWidth="1"/>
    <col min="28" max="28" width="4.5" style="6" customWidth="1"/>
    <col min="29" max="29" width="5.5" style="6" customWidth="1"/>
    <col min="30" max="31" width="5" style="6" customWidth="1"/>
    <col min="32" max="32" width="5.66015625" style="6" customWidth="1"/>
    <col min="33" max="33" width="5.83203125" style="6" customWidth="1"/>
    <col min="34" max="35" width="5.33203125" style="6" customWidth="1"/>
    <col min="36" max="37" width="5" style="6" customWidth="1"/>
    <col min="38" max="38" width="4.66015625" style="6" customWidth="1"/>
    <col min="39" max="39" width="6" style="6" customWidth="1"/>
    <col min="40" max="40" width="5.5" style="6" customWidth="1"/>
    <col min="41" max="42" width="0" style="6" hidden="1" customWidth="1"/>
    <col min="43" max="45" width="5" style="6" customWidth="1"/>
    <col min="46" max="46" width="4.66015625" style="6" customWidth="1"/>
    <col min="47" max="47" width="5.66015625" style="6" customWidth="1"/>
    <col min="48" max="49" width="4.66015625" style="6" customWidth="1"/>
    <col min="50" max="51" width="5" style="6" customWidth="1"/>
    <col min="52" max="52" width="4.66015625" style="6" customWidth="1"/>
    <col min="53" max="53" width="5.66015625" style="6" customWidth="1"/>
    <col min="54" max="55" width="4.66015625" style="6" customWidth="1"/>
    <col min="56" max="57" width="5" style="6" customWidth="1"/>
    <col min="58" max="58" width="4.66015625" style="6" customWidth="1"/>
    <col min="59" max="59" width="5.33203125" style="6" customWidth="1"/>
    <col min="60" max="60" width="5.16015625" style="6" customWidth="1"/>
    <col min="61" max="16384" width="14.66015625" style="6" customWidth="1"/>
  </cols>
  <sheetData>
    <row r="1" spans="1:60" ht="13.5" customHeight="1">
      <c r="A1" s="602" t="s">
        <v>305</v>
      </c>
      <c r="B1" s="602"/>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row>
    <row r="2" spans="7:68" ht="13.5" customHeight="1" thickBot="1">
      <c r="G2" s="279"/>
      <c r="H2" s="279"/>
      <c r="I2" s="279"/>
      <c r="J2" s="279"/>
      <c r="K2" s="279"/>
      <c r="L2" s="279"/>
      <c r="M2" s="279"/>
      <c r="N2" s="279"/>
      <c r="O2" s="279"/>
      <c r="P2" s="279"/>
      <c r="BI2" s="60"/>
      <c r="BJ2" s="60"/>
      <c r="BK2" s="60"/>
      <c r="BL2" s="60"/>
      <c r="BM2" s="60"/>
      <c r="BN2" s="60"/>
      <c r="BO2" s="60"/>
      <c r="BP2" s="60"/>
    </row>
    <row r="3" spans="1:60" ht="12.75" customHeight="1">
      <c r="A3" s="603" t="s">
        <v>83</v>
      </c>
      <c r="B3" s="605" t="s">
        <v>280</v>
      </c>
      <c r="C3" s="651" t="s">
        <v>89</v>
      </c>
      <c r="D3" s="652"/>
      <c r="E3" s="652"/>
      <c r="F3" s="653"/>
      <c r="G3" s="629" t="s">
        <v>335</v>
      </c>
      <c r="H3" s="630"/>
      <c r="I3" s="630"/>
      <c r="J3" s="630"/>
      <c r="K3" s="630"/>
      <c r="L3" s="630"/>
      <c r="M3" s="630"/>
      <c r="N3" s="630"/>
      <c r="O3" s="630"/>
      <c r="P3" s="631"/>
      <c r="Q3" s="607" t="s">
        <v>264</v>
      </c>
      <c r="R3" s="607"/>
      <c r="S3" s="607"/>
      <c r="T3" s="607"/>
      <c r="U3" s="607"/>
      <c r="V3" s="607"/>
      <c r="W3" s="607"/>
      <c r="X3" s="607"/>
      <c r="Y3" s="607"/>
      <c r="Z3" s="607"/>
      <c r="AA3" s="607"/>
      <c r="AB3" s="607"/>
      <c r="AC3" s="607"/>
      <c r="AD3" s="607"/>
      <c r="AE3" s="607"/>
      <c r="AF3" s="607"/>
      <c r="AG3" s="607"/>
      <c r="AH3" s="607"/>
      <c r="AI3" s="607"/>
      <c r="AJ3" s="607"/>
      <c r="AK3" s="607"/>
      <c r="AL3" s="607"/>
      <c r="AM3" s="607"/>
      <c r="AN3" s="607"/>
      <c r="AO3" s="607"/>
      <c r="AP3" s="607"/>
      <c r="AQ3" s="607"/>
      <c r="AR3" s="607"/>
      <c r="AS3" s="607"/>
      <c r="AT3" s="607"/>
      <c r="AU3" s="607"/>
      <c r="AV3" s="607"/>
      <c r="AW3" s="607"/>
      <c r="AX3" s="607"/>
      <c r="AY3" s="607"/>
      <c r="AZ3" s="607"/>
      <c r="BA3" s="607"/>
      <c r="BB3" s="607"/>
      <c r="BC3" s="607"/>
      <c r="BD3" s="607"/>
      <c r="BE3" s="607"/>
      <c r="BF3" s="607"/>
      <c r="BG3" s="607"/>
      <c r="BH3" s="608"/>
    </row>
    <row r="4" spans="1:60" ht="20.25" customHeight="1">
      <c r="A4" s="604"/>
      <c r="B4" s="606"/>
      <c r="C4" s="616"/>
      <c r="D4" s="617"/>
      <c r="E4" s="617"/>
      <c r="F4" s="618"/>
      <c r="G4" s="616"/>
      <c r="H4" s="617"/>
      <c r="I4" s="617"/>
      <c r="J4" s="617"/>
      <c r="K4" s="617"/>
      <c r="L4" s="617"/>
      <c r="M4" s="617"/>
      <c r="N4" s="617"/>
      <c r="O4" s="617"/>
      <c r="P4" s="618"/>
      <c r="Q4" s="615" t="s">
        <v>233</v>
      </c>
      <c r="R4" s="615"/>
      <c r="S4" s="615"/>
      <c r="T4" s="615"/>
      <c r="U4" s="615"/>
      <c r="V4" s="613"/>
      <c r="W4" s="613" t="s">
        <v>232</v>
      </c>
      <c r="X4" s="614"/>
      <c r="Y4" s="614"/>
      <c r="Z4" s="614"/>
      <c r="AA4" s="614"/>
      <c r="AB4" s="614"/>
      <c r="AC4" s="614"/>
      <c r="AD4" s="614"/>
      <c r="AE4" s="614"/>
      <c r="AF4" s="614"/>
      <c r="AG4" s="614"/>
      <c r="AH4" s="625"/>
      <c r="AI4" s="613" t="s">
        <v>234</v>
      </c>
      <c r="AJ4" s="614"/>
      <c r="AK4" s="614"/>
      <c r="AL4" s="614"/>
      <c r="AM4" s="614"/>
      <c r="AN4" s="614"/>
      <c r="AO4" s="614"/>
      <c r="AP4" s="614"/>
      <c r="AQ4" s="614"/>
      <c r="AR4" s="614"/>
      <c r="AS4" s="614"/>
      <c r="AT4" s="614"/>
      <c r="AU4" s="614"/>
      <c r="AV4" s="625"/>
      <c r="AW4" s="613" t="s">
        <v>90</v>
      </c>
      <c r="AX4" s="614"/>
      <c r="AY4" s="614"/>
      <c r="AZ4" s="614"/>
      <c r="BA4" s="614"/>
      <c r="BB4" s="614"/>
      <c r="BC4" s="614"/>
      <c r="BD4" s="614"/>
      <c r="BE4" s="614"/>
      <c r="BF4" s="614"/>
      <c r="BG4" s="614"/>
      <c r="BH4" s="678"/>
    </row>
    <row r="5" spans="1:60" ht="32.25" customHeight="1">
      <c r="A5" s="604"/>
      <c r="B5" s="606"/>
      <c r="C5" s="609" t="s">
        <v>91</v>
      </c>
      <c r="D5" s="609" t="s">
        <v>92</v>
      </c>
      <c r="E5" s="638" t="s">
        <v>93</v>
      </c>
      <c r="F5" s="619" t="s">
        <v>295</v>
      </c>
      <c r="G5" s="619" t="s">
        <v>332</v>
      </c>
      <c r="H5" s="611" t="s">
        <v>333</v>
      </c>
      <c r="I5" s="657" t="s">
        <v>336</v>
      </c>
      <c r="J5" s="658"/>
      <c r="K5" s="658"/>
      <c r="L5" s="658"/>
      <c r="M5" s="658"/>
      <c r="N5" s="658"/>
      <c r="O5" s="658"/>
      <c r="P5" s="659"/>
      <c r="Q5" s="626" t="s">
        <v>284</v>
      </c>
      <c r="R5" s="627"/>
      <c r="S5" s="627"/>
      <c r="T5" s="626" t="s">
        <v>285</v>
      </c>
      <c r="U5" s="627"/>
      <c r="V5" s="627"/>
      <c r="W5" s="626" t="s">
        <v>341</v>
      </c>
      <c r="X5" s="627"/>
      <c r="Y5" s="627"/>
      <c r="Z5" s="627"/>
      <c r="AA5" s="627"/>
      <c r="AB5" s="628"/>
      <c r="AC5" s="626" t="s">
        <v>342</v>
      </c>
      <c r="AD5" s="627"/>
      <c r="AE5" s="627"/>
      <c r="AF5" s="627"/>
      <c r="AG5" s="627"/>
      <c r="AH5" s="628"/>
      <c r="AI5" s="626" t="s">
        <v>344</v>
      </c>
      <c r="AJ5" s="627"/>
      <c r="AK5" s="627"/>
      <c r="AL5" s="627"/>
      <c r="AM5" s="627"/>
      <c r="AN5" s="628"/>
      <c r="AO5" s="184"/>
      <c r="AP5" s="185"/>
      <c r="AQ5" s="626" t="s">
        <v>345</v>
      </c>
      <c r="AR5" s="627"/>
      <c r="AS5" s="627"/>
      <c r="AT5" s="627"/>
      <c r="AU5" s="627"/>
      <c r="AV5" s="628"/>
      <c r="AW5" s="626" t="s">
        <v>286</v>
      </c>
      <c r="AX5" s="627"/>
      <c r="AY5" s="627"/>
      <c r="AZ5" s="627"/>
      <c r="BA5" s="627"/>
      <c r="BB5" s="628"/>
      <c r="BC5" s="626" t="s">
        <v>346</v>
      </c>
      <c r="BD5" s="627"/>
      <c r="BE5" s="627"/>
      <c r="BF5" s="627"/>
      <c r="BG5" s="627"/>
      <c r="BH5" s="675"/>
    </row>
    <row r="6" spans="1:60" ht="31.5" customHeight="1">
      <c r="A6" s="604"/>
      <c r="B6" s="606"/>
      <c r="C6" s="610"/>
      <c r="D6" s="610"/>
      <c r="E6" s="639"/>
      <c r="F6" s="632"/>
      <c r="G6" s="632"/>
      <c r="H6" s="611"/>
      <c r="I6" s="616" t="s">
        <v>281</v>
      </c>
      <c r="J6" s="617"/>
      <c r="K6" s="617"/>
      <c r="L6" s="618"/>
      <c r="M6" s="660" t="s">
        <v>212</v>
      </c>
      <c r="N6" s="633" t="s">
        <v>347</v>
      </c>
      <c r="O6" s="655" t="s">
        <v>348</v>
      </c>
      <c r="P6" s="633" t="s">
        <v>349</v>
      </c>
      <c r="Q6" s="629"/>
      <c r="R6" s="630"/>
      <c r="S6" s="630"/>
      <c r="T6" s="629"/>
      <c r="U6" s="630"/>
      <c r="V6" s="630"/>
      <c r="W6" s="629"/>
      <c r="X6" s="630"/>
      <c r="Y6" s="630"/>
      <c r="Z6" s="630"/>
      <c r="AA6" s="630"/>
      <c r="AB6" s="631"/>
      <c r="AC6" s="629"/>
      <c r="AD6" s="630"/>
      <c r="AE6" s="630"/>
      <c r="AF6" s="630"/>
      <c r="AG6" s="630"/>
      <c r="AH6" s="631"/>
      <c r="AI6" s="629"/>
      <c r="AJ6" s="630"/>
      <c r="AK6" s="630"/>
      <c r="AL6" s="630"/>
      <c r="AM6" s="630"/>
      <c r="AN6" s="631"/>
      <c r="AO6" s="186"/>
      <c r="AP6" s="187"/>
      <c r="AQ6" s="629"/>
      <c r="AR6" s="630"/>
      <c r="AS6" s="630"/>
      <c r="AT6" s="630"/>
      <c r="AU6" s="630"/>
      <c r="AV6" s="631"/>
      <c r="AW6" s="629"/>
      <c r="AX6" s="630"/>
      <c r="AY6" s="630"/>
      <c r="AZ6" s="630"/>
      <c r="BA6" s="630"/>
      <c r="BB6" s="631"/>
      <c r="BC6" s="629"/>
      <c r="BD6" s="630"/>
      <c r="BE6" s="630"/>
      <c r="BF6" s="630"/>
      <c r="BG6" s="630"/>
      <c r="BH6" s="676"/>
    </row>
    <row r="7" spans="1:60" ht="31.5" customHeight="1">
      <c r="A7" s="604"/>
      <c r="B7" s="606"/>
      <c r="C7" s="610"/>
      <c r="D7" s="610"/>
      <c r="E7" s="639"/>
      <c r="F7" s="632"/>
      <c r="G7" s="632"/>
      <c r="H7" s="611"/>
      <c r="I7" s="670" t="s">
        <v>282</v>
      </c>
      <c r="J7" s="657" t="s">
        <v>334</v>
      </c>
      <c r="K7" s="658"/>
      <c r="L7" s="659"/>
      <c r="M7" s="660"/>
      <c r="N7" s="634"/>
      <c r="O7" s="656"/>
      <c r="P7" s="634"/>
      <c r="Q7" s="616"/>
      <c r="R7" s="617"/>
      <c r="S7" s="617"/>
      <c r="T7" s="616"/>
      <c r="U7" s="617"/>
      <c r="V7" s="617"/>
      <c r="W7" s="616"/>
      <c r="X7" s="617"/>
      <c r="Y7" s="617"/>
      <c r="Z7" s="617"/>
      <c r="AA7" s="617"/>
      <c r="AB7" s="618"/>
      <c r="AC7" s="616"/>
      <c r="AD7" s="617"/>
      <c r="AE7" s="617"/>
      <c r="AF7" s="617"/>
      <c r="AG7" s="617"/>
      <c r="AH7" s="618"/>
      <c r="AI7" s="616"/>
      <c r="AJ7" s="617"/>
      <c r="AK7" s="617"/>
      <c r="AL7" s="617"/>
      <c r="AM7" s="617"/>
      <c r="AN7" s="618"/>
      <c r="AO7" s="188"/>
      <c r="AP7" s="189"/>
      <c r="AQ7" s="616"/>
      <c r="AR7" s="617"/>
      <c r="AS7" s="617"/>
      <c r="AT7" s="617"/>
      <c r="AU7" s="617"/>
      <c r="AV7" s="618"/>
      <c r="AW7" s="616"/>
      <c r="AX7" s="617"/>
      <c r="AY7" s="617"/>
      <c r="AZ7" s="617"/>
      <c r="BA7" s="617"/>
      <c r="BB7" s="618"/>
      <c r="BC7" s="616"/>
      <c r="BD7" s="617"/>
      <c r="BE7" s="617"/>
      <c r="BF7" s="617"/>
      <c r="BG7" s="617"/>
      <c r="BH7" s="677"/>
    </row>
    <row r="8" spans="1:60" ht="11.25" customHeight="1">
      <c r="A8" s="604"/>
      <c r="B8" s="606"/>
      <c r="C8" s="610"/>
      <c r="D8" s="610"/>
      <c r="E8" s="639"/>
      <c r="F8" s="632"/>
      <c r="G8" s="632"/>
      <c r="H8" s="611"/>
      <c r="I8" s="671"/>
      <c r="J8" s="619" t="s">
        <v>283</v>
      </c>
      <c r="K8" s="609" t="s">
        <v>219</v>
      </c>
      <c r="L8" s="619" t="s">
        <v>331</v>
      </c>
      <c r="M8" s="660"/>
      <c r="N8" s="634"/>
      <c r="O8" s="656"/>
      <c r="P8" s="634"/>
      <c r="Q8" s="619" t="s">
        <v>282</v>
      </c>
      <c r="R8" s="613" t="s">
        <v>95</v>
      </c>
      <c r="S8" s="614"/>
      <c r="T8" s="619" t="s">
        <v>282</v>
      </c>
      <c r="U8" s="613" t="s">
        <v>95</v>
      </c>
      <c r="V8" s="614"/>
      <c r="W8" s="619" t="s">
        <v>343</v>
      </c>
      <c r="X8" s="619" t="s">
        <v>282</v>
      </c>
      <c r="Y8" s="613" t="s">
        <v>95</v>
      </c>
      <c r="Z8" s="614"/>
      <c r="AA8" s="625"/>
      <c r="AB8" s="646" t="s">
        <v>212</v>
      </c>
      <c r="AC8" s="619" t="s">
        <v>343</v>
      </c>
      <c r="AD8" s="619" t="s">
        <v>282</v>
      </c>
      <c r="AE8" s="613" t="s">
        <v>95</v>
      </c>
      <c r="AF8" s="614"/>
      <c r="AG8" s="625"/>
      <c r="AH8" s="646" t="s">
        <v>212</v>
      </c>
      <c r="AI8" s="619" t="s">
        <v>343</v>
      </c>
      <c r="AJ8" s="619" t="s">
        <v>282</v>
      </c>
      <c r="AK8" s="613" t="s">
        <v>95</v>
      </c>
      <c r="AL8" s="614"/>
      <c r="AM8" s="625"/>
      <c r="AN8" s="646" t="s">
        <v>212</v>
      </c>
      <c r="AO8" s="619" t="s">
        <v>98</v>
      </c>
      <c r="AP8" s="654" t="s">
        <v>99</v>
      </c>
      <c r="AQ8" s="619" t="s">
        <v>343</v>
      </c>
      <c r="AR8" s="619" t="s">
        <v>282</v>
      </c>
      <c r="AS8" s="613" t="s">
        <v>95</v>
      </c>
      <c r="AT8" s="614"/>
      <c r="AU8" s="625"/>
      <c r="AV8" s="646" t="s">
        <v>212</v>
      </c>
      <c r="AW8" s="619" t="s">
        <v>343</v>
      </c>
      <c r="AX8" s="619" t="s">
        <v>282</v>
      </c>
      <c r="AY8" s="613" t="s">
        <v>95</v>
      </c>
      <c r="AZ8" s="614"/>
      <c r="BA8" s="625"/>
      <c r="BB8" s="646" t="s">
        <v>212</v>
      </c>
      <c r="BC8" s="619" t="s">
        <v>343</v>
      </c>
      <c r="BD8" s="619" t="s">
        <v>282</v>
      </c>
      <c r="BE8" s="613" t="s">
        <v>95</v>
      </c>
      <c r="BF8" s="614"/>
      <c r="BG8" s="625"/>
      <c r="BH8" s="679" t="s">
        <v>212</v>
      </c>
    </row>
    <row r="9" spans="1:60" ht="58.5" customHeight="1">
      <c r="A9" s="604"/>
      <c r="B9" s="606"/>
      <c r="C9" s="610"/>
      <c r="D9" s="610"/>
      <c r="E9" s="639"/>
      <c r="F9" s="609"/>
      <c r="G9" s="609"/>
      <c r="H9" s="612"/>
      <c r="I9" s="672"/>
      <c r="J9" s="609"/>
      <c r="K9" s="610"/>
      <c r="L9" s="609"/>
      <c r="M9" s="638"/>
      <c r="N9" s="635"/>
      <c r="O9" s="656"/>
      <c r="P9" s="635"/>
      <c r="Q9" s="609"/>
      <c r="R9" s="190" t="s">
        <v>283</v>
      </c>
      <c r="S9" s="183" t="s">
        <v>96</v>
      </c>
      <c r="T9" s="609"/>
      <c r="U9" s="190" t="s">
        <v>283</v>
      </c>
      <c r="V9" s="208" t="s">
        <v>96</v>
      </c>
      <c r="W9" s="609"/>
      <c r="X9" s="609"/>
      <c r="Y9" s="190" t="s">
        <v>283</v>
      </c>
      <c r="Z9" s="183" t="s">
        <v>96</v>
      </c>
      <c r="AA9" s="183" t="s">
        <v>97</v>
      </c>
      <c r="AB9" s="647"/>
      <c r="AC9" s="632"/>
      <c r="AD9" s="609"/>
      <c r="AE9" s="190" t="s">
        <v>283</v>
      </c>
      <c r="AF9" s="183" t="s">
        <v>96</v>
      </c>
      <c r="AG9" s="183" t="s">
        <v>97</v>
      </c>
      <c r="AH9" s="647"/>
      <c r="AI9" s="632"/>
      <c r="AJ9" s="609"/>
      <c r="AK9" s="190" t="s">
        <v>283</v>
      </c>
      <c r="AL9" s="183" t="s">
        <v>96</v>
      </c>
      <c r="AM9" s="183" t="s">
        <v>97</v>
      </c>
      <c r="AN9" s="647"/>
      <c r="AO9" s="609"/>
      <c r="AP9" s="654"/>
      <c r="AQ9" s="632"/>
      <c r="AR9" s="609"/>
      <c r="AS9" s="190" t="s">
        <v>283</v>
      </c>
      <c r="AT9" s="183" t="s">
        <v>96</v>
      </c>
      <c r="AU9" s="183" t="s">
        <v>97</v>
      </c>
      <c r="AV9" s="647"/>
      <c r="AW9" s="632"/>
      <c r="AX9" s="609"/>
      <c r="AY9" s="190" t="s">
        <v>283</v>
      </c>
      <c r="AZ9" s="183" t="s">
        <v>96</v>
      </c>
      <c r="BA9" s="183" t="s">
        <v>97</v>
      </c>
      <c r="BB9" s="647"/>
      <c r="BC9" s="632"/>
      <c r="BD9" s="609"/>
      <c r="BE9" s="190" t="s">
        <v>283</v>
      </c>
      <c r="BF9" s="183" t="s">
        <v>96</v>
      </c>
      <c r="BG9" s="183" t="s">
        <v>97</v>
      </c>
      <c r="BH9" s="680"/>
    </row>
    <row r="10" spans="1:60" ht="13.5" customHeight="1" thickBot="1">
      <c r="A10" s="130">
        <v>1</v>
      </c>
      <c r="B10" s="191">
        <v>2</v>
      </c>
      <c r="C10" s="192" t="s">
        <v>13</v>
      </c>
      <c r="D10" s="192" t="s">
        <v>15</v>
      </c>
      <c r="E10" s="192" t="s">
        <v>16</v>
      </c>
      <c r="F10" s="192">
        <v>6</v>
      </c>
      <c r="G10" s="192">
        <v>7</v>
      </c>
      <c r="H10" s="193">
        <v>8</v>
      </c>
      <c r="I10" s="192">
        <v>9</v>
      </c>
      <c r="J10" s="192">
        <v>10</v>
      </c>
      <c r="K10" s="192">
        <v>11</v>
      </c>
      <c r="L10" s="192">
        <v>12</v>
      </c>
      <c r="M10" s="192">
        <v>13</v>
      </c>
      <c r="N10" s="453">
        <v>14</v>
      </c>
      <c r="O10" s="453">
        <v>15</v>
      </c>
      <c r="P10" s="454">
        <v>16</v>
      </c>
      <c r="Q10" s="194">
        <v>17</v>
      </c>
      <c r="R10" s="192">
        <v>18</v>
      </c>
      <c r="S10" s="192">
        <v>19</v>
      </c>
      <c r="T10" s="192">
        <v>20</v>
      </c>
      <c r="U10" s="192">
        <v>21</v>
      </c>
      <c r="V10" s="192">
        <v>22</v>
      </c>
      <c r="W10" s="230">
        <v>23</v>
      </c>
      <c r="X10" s="230">
        <v>24</v>
      </c>
      <c r="Y10" s="191">
        <v>25</v>
      </c>
      <c r="Z10" s="191">
        <v>26</v>
      </c>
      <c r="AA10" s="191">
        <v>27</v>
      </c>
      <c r="AB10" s="191">
        <v>28</v>
      </c>
      <c r="AC10" s="191">
        <v>29</v>
      </c>
      <c r="AD10" s="191">
        <v>30</v>
      </c>
      <c r="AE10" s="191">
        <v>31</v>
      </c>
      <c r="AF10" s="191">
        <v>32</v>
      </c>
      <c r="AG10" s="191">
        <v>33</v>
      </c>
      <c r="AH10" s="191">
        <v>34</v>
      </c>
      <c r="AI10" s="191">
        <v>35</v>
      </c>
      <c r="AJ10" s="191">
        <v>36</v>
      </c>
      <c r="AK10" s="191">
        <v>37</v>
      </c>
      <c r="AL10" s="191">
        <v>38</v>
      </c>
      <c r="AM10" s="191">
        <v>30</v>
      </c>
      <c r="AN10" s="191">
        <v>40</v>
      </c>
      <c r="AO10" s="191">
        <v>62</v>
      </c>
      <c r="AP10" s="191">
        <v>39</v>
      </c>
      <c r="AQ10" s="191">
        <v>41</v>
      </c>
      <c r="AR10" s="191">
        <v>42</v>
      </c>
      <c r="AS10" s="191">
        <v>43</v>
      </c>
      <c r="AT10" s="191">
        <v>44</v>
      </c>
      <c r="AU10" s="191">
        <v>45</v>
      </c>
      <c r="AV10" s="191">
        <v>46</v>
      </c>
      <c r="AW10" s="191">
        <v>47</v>
      </c>
      <c r="AX10" s="191">
        <v>48</v>
      </c>
      <c r="AY10" s="191">
        <v>49</v>
      </c>
      <c r="AZ10" s="191">
        <v>50</v>
      </c>
      <c r="BA10" s="191">
        <v>51</v>
      </c>
      <c r="BB10" s="191">
        <v>52</v>
      </c>
      <c r="BC10" s="191">
        <v>53</v>
      </c>
      <c r="BD10" s="191">
        <v>54</v>
      </c>
      <c r="BE10" s="191">
        <v>55</v>
      </c>
      <c r="BF10" s="191">
        <v>56</v>
      </c>
      <c r="BG10" s="195">
        <v>57</v>
      </c>
      <c r="BH10" s="196">
        <v>58</v>
      </c>
    </row>
    <row r="11" spans="1:60" ht="13.5" customHeight="1" thickBot="1">
      <c r="A11" s="284" t="s">
        <v>113</v>
      </c>
      <c r="B11" s="285" t="s">
        <v>114</v>
      </c>
      <c r="C11" s="284" t="s">
        <v>15</v>
      </c>
      <c r="D11" s="286"/>
      <c r="E11" s="287">
        <v>9</v>
      </c>
      <c r="F11" s="287">
        <v>13</v>
      </c>
      <c r="G11" s="288">
        <f>SUM(G12,G21,G25)</f>
        <v>1404</v>
      </c>
      <c r="H11" s="289"/>
      <c r="I11" s="294">
        <f>SUM(I12,I21,I25)</f>
        <v>1404</v>
      </c>
      <c r="J11" s="286">
        <f>SUM(J12,J21,J25)</f>
        <v>949</v>
      </c>
      <c r="K11" s="293">
        <f>SUM(K12,K21,K25)</f>
        <v>455</v>
      </c>
      <c r="L11" s="286"/>
      <c r="M11" s="290"/>
      <c r="N11" s="286">
        <f>SUM(N12,N21,N25,N29)</f>
        <v>48</v>
      </c>
      <c r="O11" s="286">
        <f aca="true" t="shared" si="0" ref="O11:V11">SUM(O12,O21,O25)</f>
        <v>24</v>
      </c>
      <c r="P11" s="458">
        <f t="shared" si="0"/>
        <v>288</v>
      </c>
      <c r="Q11" s="295">
        <f t="shared" si="0"/>
        <v>612</v>
      </c>
      <c r="R11" s="286">
        <f t="shared" si="0"/>
        <v>401</v>
      </c>
      <c r="S11" s="368">
        <f t="shared" si="0"/>
        <v>211</v>
      </c>
      <c r="T11" s="292">
        <f t="shared" si="0"/>
        <v>792</v>
      </c>
      <c r="U11" s="286">
        <f t="shared" si="0"/>
        <v>548</v>
      </c>
      <c r="V11" s="367">
        <f t="shared" si="0"/>
        <v>244</v>
      </c>
      <c r="W11" s="296"/>
      <c r="X11" s="297"/>
      <c r="Y11" s="298"/>
      <c r="Z11" s="298"/>
      <c r="AA11" s="298"/>
      <c r="AB11" s="299"/>
      <c r="AC11" s="300"/>
      <c r="AD11" s="298"/>
      <c r="AE11" s="298"/>
      <c r="AF11" s="298"/>
      <c r="AG11" s="298"/>
      <c r="AH11" s="299"/>
      <c r="AI11" s="300"/>
      <c r="AJ11" s="298"/>
      <c r="AK11" s="298"/>
      <c r="AL11" s="298"/>
      <c r="AM11" s="298"/>
      <c r="AN11" s="299"/>
      <c r="AO11" s="298"/>
      <c r="AP11" s="298"/>
      <c r="AQ11" s="298"/>
      <c r="AR11" s="298"/>
      <c r="AS11" s="298"/>
      <c r="AT11" s="298"/>
      <c r="AU11" s="298"/>
      <c r="AV11" s="299"/>
      <c r="AW11" s="300"/>
      <c r="AX11" s="298"/>
      <c r="AY11" s="298"/>
      <c r="AZ11" s="298"/>
      <c r="BA11" s="298"/>
      <c r="BB11" s="299"/>
      <c r="BC11" s="300"/>
      <c r="BD11" s="298"/>
      <c r="BE11" s="298"/>
      <c r="BF11" s="298"/>
      <c r="BG11" s="298"/>
      <c r="BH11" s="299"/>
    </row>
    <row r="12" spans="1:60" ht="13.5" customHeight="1" thickBot="1">
      <c r="A12" s="70" t="s">
        <v>115</v>
      </c>
      <c r="B12" s="89" t="s">
        <v>116</v>
      </c>
      <c r="C12" s="70">
        <v>1</v>
      </c>
      <c r="D12" s="71"/>
      <c r="E12" s="72">
        <v>4</v>
      </c>
      <c r="F12" s="72">
        <v>9</v>
      </c>
      <c r="G12" s="73">
        <f>SUM(G13:G20)</f>
        <v>655</v>
      </c>
      <c r="H12" s="74"/>
      <c r="I12" s="75">
        <f>SUM(I13:I20)</f>
        <v>655</v>
      </c>
      <c r="J12" s="71">
        <f>SUM(J13:J20)</f>
        <v>406</v>
      </c>
      <c r="K12" s="71">
        <f>SUM(K13:K20)</f>
        <v>249</v>
      </c>
      <c r="L12" s="71"/>
      <c r="M12" s="71"/>
      <c r="N12" s="455">
        <f>SUM(N13:N20)</f>
        <v>12</v>
      </c>
      <c r="O12" s="455"/>
      <c r="P12" s="271">
        <f>SUM(P13:P20)</f>
        <v>96</v>
      </c>
      <c r="Q12" s="70">
        <f aca="true" t="shared" si="1" ref="Q12:V12">SUM(Q13:Q20)</f>
        <v>255</v>
      </c>
      <c r="R12" s="71">
        <f t="shared" si="1"/>
        <v>148</v>
      </c>
      <c r="S12" s="76">
        <f t="shared" si="1"/>
        <v>107</v>
      </c>
      <c r="T12" s="77">
        <f t="shared" si="1"/>
        <v>400</v>
      </c>
      <c r="U12" s="71">
        <f t="shared" si="1"/>
        <v>258</v>
      </c>
      <c r="V12" s="72">
        <f t="shared" si="1"/>
        <v>142</v>
      </c>
      <c r="W12" s="229"/>
      <c r="X12" s="213"/>
      <c r="Y12" s="46"/>
      <c r="Z12" s="46"/>
      <c r="AA12" s="46"/>
      <c r="AB12" s="30"/>
      <c r="AC12" s="222"/>
      <c r="AD12" s="37"/>
      <c r="AE12" s="46"/>
      <c r="AF12" s="37"/>
      <c r="AG12" s="37"/>
      <c r="AH12" s="30"/>
      <c r="AI12" s="222"/>
      <c r="AJ12" s="37"/>
      <c r="AK12" s="46"/>
      <c r="AL12" s="37"/>
      <c r="AM12" s="37"/>
      <c r="AN12" s="30"/>
      <c r="AO12" s="37"/>
      <c r="AP12" s="37"/>
      <c r="AQ12" s="46"/>
      <c r="AR12" s="37"/>
      <c r="AS12" s="46"/>
      <c r="AT12" s="37"/>
      <c r="AU12" s="37"/>
      <c r="AV12" s="30"/>
      <c r="AW12" s="222"/>
      <c r="AX12" s="37"/>
      <c r="AY12" s="46"/>
      <c r="AZ12" s="37"/>
      <c r="BA12" s="37"/>
      <c r="BB12" s="30"/>
      <c r="BC12" s="222"/>
      <c r="BD12" s="37"/>
      <c r="BE12" s="46"/>
      <c r="BF12" s="37"/>
      <c r="BG12" s="37"/>
      <c r="BH12" s="30"/>
    </row>
    <row r="13" spans="1:60" ht="13.5" customHeight="1">
      <c r="A13" s="90" t="s">
        <v>221</v>
      </c>
      <c r="B13" s="91" t="s">
        <v>117</v>
      </c>
      <c r="C13" s="78">
        <v>2</v>
      </c>
      <c r="D13" s="79"/>
      <c r="E13" s="80"/>
      <c r="F13" s="80">
        <v>1</v>
      </c>
      <c r="G13" s="81">
        <v>78</v>
      </c>
      <c r="H13" s="82"/>
      <c r="I13" s="83">
        <f aca="true" t="shared" si="2" ref="I13:I19">SUM(Q13,T13)</f>
        <v>78</v>
      </c>
      <c r="J13" s="84">
        <v>78</v>
      </c>
      <c r="K13" s="84"/>
      <c r="L13" s="107"/>
      <c r="M13" s="107"/>
      <c r="N13" s="107">
        <v>4</v>
      </c>
      <c r="O13" s="107"/>
      <c r="P13" s="449"/>
      <c r="Q13" s="90">
        <v>34</v>
      </c>
      <c r="R13" s="84">
        <v>34</v>
      </c>
      <c r="S13" s="86"/>
      <c r="T13" s="207">
        <v>44</v>
      </c>
      <c r="U13" s="84">
        <v>44</v>
      </c>
      <c r="V13" s="80"/>
      <c r="W13" s="103"/>
      <c r="X13" s="214"/>
      <c r="Y13" s="45"/>
      <c r="Z13" s="199"/>
      <c r="AA13" s="199"/>
      <c r="AB13" s="32"/>
      <c r="AC13" s="200"/>
      <c r="AD13" s="36"/>
      <c r="AE13" s="45"/>
      <c r="AF13" s="31"/>
      <c r="AG13" s="31"/>
      <c r="AH13" s="32"/>
      <c r="AI13" s="200"/>
      <c r="AJ13" s="36"/>
      <c r="AK13" s="45"/>
      <c r="AL13" s="31"/>
      <c r="AM13" s="31"/>
      <c r="AN13" s="32"/>
      <c r="AO13" s="31"/>
      <c r="AP13" s="31"/>
      <c r="AQ13" s="199"/>
      <c r="AR13" s="36"/>
      <c r="AS13" s="45"/>
      <c r="AT13" s="31"/>
      <c r="AU13" s="31"/>
      <c r="AV13" s="32"/>
      <c r="AW13" s="200"/>
      <c r="AX13" s="36"/>
      <c r="AY13" s="45"/>
      <c r="AZ13" s="31"/>
      <c r="BA13" s="31"/>
      <c r="BB13" s="32"/>
      <c r="BC13" s="200"/>
      <c r="BD13" s="36"/>
      <c r="BE13" s="45"/>
      <c r="BF13" s="31"/>
      <c r="BG13" s="31"/>
      <c r="BH13" s="32"/>
    </row>
    <row r="14" spans="1:60" ht="13.5" customHeight="1">
      <c r="A14" s="90" t="s">
        <v>222</v>
      </c>
      <c r="B14" s="91" t="s">
        <v>118</v>
      </c>
      <c r="C14" s="369"/>
      <c r="D14" s="79"/>
      <c r="E14" s="80">
        <v>2</v>
      </c>
      <c r="F14" s="80">
        <v>1</v>
      </c>
      <c r="G14" s="81">
        <v>78</v>
      </c>
      <c r="H14" s="82"/>
      <c r="I14" s="83">
        <v>78</v>
      </c>
      <c r="J14" s="84">
        <v>78</v>
      </c>
      <c r="K14" s="84" t="s">
        <v>263</v>
      </c>
      <c r="L14" s="84"/>
      <c r="M14" s="120"/>
      <c r="N14" s="84">
        <v>2</v>
      </c>
      <c r="O14" s="84"/>
      <c r="P14" s="449"/>
      <c r="Q14" s="90">
        <v>34</v>
      </c>
      <c r="R14" s="84">
        <v>34</v>
      </c>
      <c r="S14" s="86"/>
      <c r="T14" s="207">
        <v>44</v>
      </c>
      <c r="U14" s="84">
        <v>44</v>
      </c>
      <c r="V14" s="80"/>
      <c r="W14" s="78"/>
      <c r="X14" s="214"/>
      <c r="Y14" s="45"/>
      <c r="Z14" s="199"/>
      <c r="AA14" s="199"/>
      <c r="AB14" s="32"/>
      <c r="AC14" s="200"/>
      <c r="AD14" s="36"/>
      <c r="AE14" s="45"/>
      <c r="AF14" s="31"/>
      <c r="AG14" s="31"/>
      <c r="AH14" s="32"/>
      <c r="AI14" s="200"/>
      <c r="AJ14" s="36"/>
      <c r="AK14" s="45"/>
      <c r="AL14" s="31"/>
      <c r="AM14" s="31"/>
      <c r="AN14" s="32"/>
      <c r="AO14" s="31"/>
      <c r="AP14" s="31"/>
      <c r="AQ14" s="199"/>
      <c r="AR14" s="36"/>
      <c r="AS14" s="45"/>
      <c r="AT14" s="31"/>
      <c r="AU14" s="31"/>
      <c r="AV14" s="32"/>
      <c r="AW14" s="200"/>
      <c r="AX14" s="36"/>
      <c r="AY14" s="45"/>
      <c r="AZ14" s="31"/>
      <c r="BA14" s="31"/>
      <c r="BB14" s="32"/>
      <c r="BC14" s="200"/>
      <c r="BD14" s="36"/>
      <c r="BE14" s="45"/>
      <c r="BF14" s="31"/>
      <c r="BG14" s="31"/>
      <c r="BH14" s="32"/>
    </row>
    <row r="15" spans="1:60" ht="13.5" customHeight="1">
      <c r="A15" s="90" t="s">
        <v>223</v>
      </c>
      <c r="B15" s="310" t="s">
        <v>350</v>
      </c>
      <c r="C15" s="78"/>
      <c r="D15" s="79"/>
      <c r="E15" s="80"/>
      <c r="F15" s="80">
        <v>2</v>
      </c>
      <c r="G15" s="81">
        <v>39</v>
      </c>
      <c r="H15" s="82"/>
      <c r="I15" s="83">
        <v>39</v>
      </c>
      <c r="J15" s="84">
        <v>39</v>
      </c>
      <c r="K15" s="84"/>
      <c r="L15" s="84"/>
      <c r="M15" s="120"/>
      <c r="N15" s="84"/>
      <c r="O15" s="84"/>
      <c r="P15" s="449"/>
      <c r="Q15" s="90"/>
      <c r="R15" s="84"/>
      <c r="S15" s="86"/>
      <c r="T15" s="207">
        <v>39</v>
      </c>
      <c r="U15" s="84">
        <v>39</v>
      </c>
      <c r="V15" s="80"/>
      <c r="W15" s="78"/>
      <c r="X15" s="214"/>
      <c r="Y15" s="45"/>
      <c r="Z15" s="268"/>
      <c r="AA15" s="268"/>
      <c r="AB15" s="32"/>
      <c r="AC15" s="269"/>
      <c r="AD15" s="45"/>
      <c r="AE15" s="45"/>
      <c r="AF15" s="268"/>
      <c r="AG15" s="268"/>
      <c r="AH15" s="32"/>
      <c r="AI15" s="269"/>
      <c r="AJ15" s="45"/>
      <c r="AK15" s="45"/>
      <c r="AL15" s="268"/>
      <c r="AM15" s="268"/>
      <c r="AN15" s="32"/>
      <c r="AO15" s="268"/>
      <c r="AP15" s="268"/>
      <c r="AQ15" s="268"/>
      <c r="AR15" s="45"/>
      <c r="AS15" s="45"/>
      <c r="AT15" s="268"/>
      <c r="AU15" s="268"/>
      <c r="AV15" s="32"/>
      <c r="AW15" s="269"/>
      <c r="AX15" s="45"/>
      <c r="AY15" s="45"/>
      <c r="AZ15" s="268"/>
      <c r="BA15" s="268"/>
      <c r="BB15" s="32"/>
      <c r="BC15" s="269"/>
      <c r="BD15" s="45"/>
      <c r="BE15" s="45"/>
      <c r="BF15" s="268"/>
      <c r="BG15" s="268"/>
      <c r="BH15" s="32"/>
    </row>
    <row r="16" spans="1:60" ht="13.5" customHeight="1">
      <c r="A16" s="90" t="s">
        <v>224</v>
      </c>
      <c r="B16" s="91" t="s">
        <v>119</v>
      </c>
      <c r="C16" s="78"/>
      <c r="D16" s="79"/>
      <c r="E16" s="80">
        <v>2</v>
      </c>
      <c r="F16" s="80">
        <v>1</v>
      </c>
      <c r="G16" s="81">
        <v>117</v>
      </c>
      <c r="H16" s="82"/>
      <c r="I16" s="83">
        <f t="shared" si="2"/>
        <v>117</v>
      </c>
      <c r="J16" s="84"/>
      <c r="K16" s="87">
        <f>SUM(S16,V16)</f>
        <v>117</v>
      </c>
      <c r="L16" s="84"/>
      <c r="M16" s="120"/>
      <c r="N16" s="84">
        <v>4</v>
      </c>
      <c r="O16" s="84"/>
      <c r="P16" s="449">
        <v>40</v>
      </c>
      <c r="Q16" s="90">
        <v>51</v>
      </c>
      <c r="R16" s="84"/>
      <c r="S16" s="117">
        <v>51</v>
      </c>
      <c r="T16" s="207">
        <v>66</v>
      </c>
      <c r="U16" s="84"/>
      <c r="V16" s="224">
        <v>66</v>
      </c>
      <c r="W16" s="231"/>
      <c r="X16" s="214"/>
      <c r="Y16" s="45"/>
      <c r="Z16" s="199"/>
      <c r="AA16" s="199"/>
      <c r="AB16" s="32"/>
      <c r="AC16" s="200"/>
      <c r="AD16" s="36"/>
      <c r="AE16" s="45"/>
      <c r="AF16" s="31"/>
      <c r="AG16" s="31"/>
      <c r="AH16" s="32"/>
      <c r="AI16" s="200"/>
      <c r="AJ16" s="36"/>
      <c r="AK16" s="45"/>
      <c r="AL16" s="31"/>
      <c r="AM16" s="31"/>
      <c r="AN16" s="32"/>
      <c r="AO16" s="31"/>
      <c r="AP16" s="31"/>
      <c r="AQ16" s="199"/>
      <c r="AR16" s="36"/>
      <c r="AS16" s="45"/>
      <c r="AT16" s="31"/>
      <c r="AU16" s="31"/>
      <c r="AV16" s="32"/>
      <c r="AW16" s="200"/>
      <c r="AX16" s="36"/>
      <c r="AY16" s="45"/>
      <c r="AZ16" s="31"/>
      <c r="BA16" s="31"/>
      <c r="BB16" s="32"/>
      <c r="BC16" s="200"/>
      <c r="BD16" s="36"/>
      <c r="BE16" s="45"/>
      <c r="BF16" s="31"/>
      <c r="BG16" s="31"/>
      <c r="BH16" s="32"/>
    </row>
    <row r="17" spans="1:60" ht="13.5" customHeight="1">
      <c r="A17" s="90" t="s">
        <v>225</v>
      </c>
      <c r="B17" s="91" t="s">
        <v>55</v>
      </c>
      <c r="C17" s="78"/>
      <c r="D17" s="79"/>
      <c r="E17" s="80">
        <v>2</v>
      </c>
      <c r="F17" s="80">
        <v>1</v>
      </c>
      <c r="G17" s="81">
        <v>117</v>
      </c>
      <c r="H17" s="82"/>
      <c r="I17" s="83">
        <f t="shared" si="2"/>
        <v>117</v>
      </c>
      <c r="J17" s="84">
        <v>117</v>
      </c>
      <c r="K17" s="84"/>
      <c r="L17" s="84"/>
      <c r="M17" s="120"/>
      <c r="N17" s="84">
        <v>2</v>
      </c>
      <c r="O17" s="84"/>
      <c r="P17" s="456"/>
      <c r="Q17" s="90">
        <v>51</v>
      </c>
      <c r="R17" s="84">
        <v>51</v>
      </c>
      <c r="S17" s="86"/>
      <c r="T17" s="207">
        <v>66</v>
      </c>
      <c r="U17" s="84">
        <v>66</v>
      </c>
      <c r="V17" s="80"/>
      <c r="W17" s="78"/>
      <c r="X17" s="214"/>
      <c r="Y17" s="45"/>
      <c r="Z17" s="199"/>
      <c r="AA17" s="199"/>
      <c r="AB17" s="32"/>
      <c r="AC17" s="200"/>
      <c r="AD17" s="36"/>
      <c r="AE17" s="45"/>
      <c r="AF17" s="31"/>
      <c r="AG17" s="31"/>
      <c r="AH17" s="32"/>
      <c r="AI17" s="200"/>
      <c r="AJ17" s="36"/>
      <c r="AK17" s="45"/>
      <c r="AL17" s="31"/>
      <c r="AM17" s="31"/>
      <c r="AN17" s="32"/>
      <c r="AO17" s="31"/>
      <c r="AP17" s="31"/>
      <c r="AQ17" s="199"/>
      <c r="AR17" s="36"/>
      <c r="AS17" s="45"/>
      <c r="AT17" s="31"/>
      <c r="AU17" s="31"/>
      <c r="AV17" s="32"/>
      <c r="AW17" s="200"/>
      <c r="AX17" s="36"/>
      <c r="AY17" s="45"/>
      <c r="AZ17" s="31"/>
      <c r="BA17" s="31"/>
      <c r="BB17" s="32"/>
      <c r="BC17" s="200"/>
      <c r="BD17" s="36"/>
      <c r="BE17" s="45"/>
      <c r="BF17" s="31"/>
      <c r="BG17" s="31"/>
      <c r="BH17" s="32"/>
    </row>
    <row r="18" spans="1:60" ht="13.5" customHeight="1">
      <c r="A18" s="329" t="s">
        <v>226</v>
      </c>
      <c r="B18" s="91" t="s">
        <v>53</v>
      </c>
      <c r="C18" s="78"/>
      <c r="D18" s="79"/>
      <c r="E18" s="80">
        <v>2</v>
      </c>
      <c r="F18" s="80">
        <v>1</v>
      </c>
      <c r="G18" s="81">
        <v>117</v>
      </c>
      <c r="H18" s="82"/>
      <c r="I18" s="83">
        <f t="shared" si="2"/>
        <v>117</v>
      </c>
      <c r="J18" s="84">
        <v>1</v>
      </c>
      <c r="K18" s="87">
        <f>SUM(S18,V18)</f>
        <v>116</v>
      </c>
      <c r="L18" s="107"/>
      <c r="M18" s="120"/>
      <c r="N18" s="84"/>
      <c r="O18" s="84"/>
      <c r="P18" s="449">
        <v>40</v>
      </c>
      <c r="Q18" s="90">
        <v>51</v>
      </c>
      <c r="R18" s="84">
        <v>1</v>
      </c>
      <c r="S18" s="117">
        <v>50</v>
      </c>
      <c r="T18" s="207">
        <v>66</v>
      </c>
      <c r="U18" s="84"/>
      <c r="V18" s="224">
        <v>66</v>
      </c>
      <c r="W18" s="231"/>
      <c r="X18" s="214"/>
      <c r="Y18" s="45"/>
      <c r="Z18" s="199"/>
      <c r="AA18" s="199"/>
      <c r="AB18" s="32"/>
      <c r="AC18" s="200"/>
      <c r="AD18" s="36"/>
      <c r="AE18" s="45"/>
      <c r="AF18" s="31"/>
      <c r="AG18" s="31"/>
      <c r="AH18" s="32"/>
      <c r="AI18" s="200"/>
      <c r="AJ18" s="36"/>
      <c r="AK18" s="45"/>
      <c r="AL18" s="31"/>
      <c r="AM18" s="31"/>
      <c r="AN18" s="32"/>
      <c r="AO18" s="31"/>
      <c r="AP18" s="31"/>
      <c r="AQ18" s="199"/>
      <c r="AR18" s="36"/>
      <c r="AS18" s="45"/>
      <c r="AT18" s="31"/>
      <c r="AU18" s="31"/>
      <c r="AV18" s="32"/>
      <c r="AW18" s="200"/>
      <c r="AX18" s="36"/>
      <c r="AY18" s="45"/>
      <c r="AZ18" s="31"/>
      <c r="BA18" s="31"/>
      <c r="BB18" s="32"/>
      <c r="BC18" s="200"/>
      <c r="BD18" s="36"/>
      <c r="BE18" s="45"/>
      <c r="BF18" s="31"/>
      <c r="BG18" s="31"/>
      <c r="BH18" s="32"/>
    </row>
    <row r="19" spans="1:60" ht="13.5" customHeight="1">
      <c r="A19" s="329" t="s">
        <v>227</v>
      </c>
      <c r="B19" s="310" t="s">
        <v>351</v>
      </c>
      <c r="C19" s="78"/>
      <c r="D19" s="79"/>
      <c r="E19" s="80"/>
      <c r="F19" s="80">
        <v>1.2</v>
      </c>
      <c r="G19" s="81">
        <v>70</v>
      </c>
      <c r="H19" s="82"/>
      <c r="I19" s="83">
        <f t="shared" si="2"/>
        <v>70</v>
      </c>
      <c r="J19" s="84">
        <v>54</v>
      </c>
      <c r="K19" s="87">
        <f>SUM(S19,V19)</f>
        <v>16</v>
      </c>
      <c r="L19" s="84"/>
      <c r="M19" s="120"/>
      <c r="N19" s="84"/>
      <c r="O19" s="84"/>
      <c r="P19" s="449">
        <v>16</v>
      </c>
      <c r="Q19" s="90">
        <v>34</v>
      </c>
      <c r="R19" s="84">
        <v>28</v>
      </c>
      <c r="S19" s="117">
        <v>6</v>
      </c>
      <c r="T19" s="207">
        <v>36</v>
      </c>
      <c r="U19" s="84">
        <v>26</v>
      </c>
      <c r="V19" s="224">
        <v>10</v>
      </c>
      <c r="W19" s="231"/>
      <c r="X19" s="214"/>
      <c r="Y19" s="45"/>
      <c r="Z19" s="199"/>
      <c r="AA19" s="199"/>
      <c r="AB19" s="32"/>
      <c r="AC19" s="200"/>
      <c r="AD19" s="36"/>
      <c r="AE19" s="45"/>
      <c r="AF19" s="31"/>
      <c r="AG19" s="31"/>
      <c r="AH19" s="32"/>
      <c r="AI19" s="200"/>
      <c r="AJ19" s="36"/>
      <c r="AK19" s="45"/>
      <c r="AL19" s="31"/>
      <c r="AM19" s="31"/>
      <c r="AN19" s="32"/>
      <c r="AO19" s="31"/>
      <c r="AP19" s="31"/>
      <c r="AQ19" s="199"/>
      <c r="AR19" s="36"/>
      <c r="AS19" s="45"/>
      <c r="AT19" s="31"/>
      <c r="AU19" s="31"/>
      <c r="AV19" s="32"/>
      <c r="AW19" s="200"/>
      <c r="AX19" s="36"/>
      <c r="AY19" s="45"/>
      <c r="AZ19" s="31"/>
      <c r="BA19" s="31"/>
      <c r="BB19" s="32"/>
      <c r="BC19" s="200"/>
      <c r="BD19" s="36"/>
      <c r="BE19" s="45"/>
      <c r="BF19" s="31"/>
      <c r="BG19" s="31"/>
      <c r="BH19" s="32"/>
    </row>
    <row r="20" spans="1:60" ht="13.5" customHeight="1" thickBot="1">
      <c r="A20" s="329" t="s">
        <v>228</v>
      </c>
      <c r="B20" s="91" t="s">
        <v>122</v>
      </c>
      <c r="C20" s="78"/>
      <c r="D20" s="79"/>
      <c r="E20" s="80"/>
      <c r="F20" s="80">
        <v>2</v>
      </c>
      <c r="G20" s="81">
        <v>39</v>
      </c>
      <c r="H20" s="82"/>
      <c r="I20" s="83">
        <f>SUM(T20)</f>
        <v>39</v>
      </c>
      <c r="J20" s="84">
        <v>39</v>
      </c>
      <c r="K20" s="84"/>
      <c r="L20" s="84"/>
      <c r="M20" s="120"/>
      <c r="N20" s="162"/>
      <c r="O20" s="162"/>
      <c r="P20" s="449"/>
      <c r="Q20" s="90"/>
      <c r="R20" s="84"/>
      <c r="S20" s="86"/>
      <c r="T20" s="207">
        <v>39</v>
      </c>
      <c r="U20" s="84">
        <v>39</v>
      </c>
      <c r="V20" s="80"/>
      <c r="W20" s="130"/>
      <c r="X20" s="225"/>
      <c r="Y20" s="226"/>
      <c r="Z20" s="227"/>
      <c r="AA20" s="227"/>
      <c r="AB20" s="228"/>
      <c r="AC20" s="200"/>
      <c r="AD20" s="36"/>
      <c r="AE20" s="45"/>
      <c r="AF20" s="31"/>
      <c r="AG20" s="31"/>
      <c r="AH20" s="32"/>
      <c r="AI20" s="200"/>
      <c r="AJ20" s="36"/>
      <c r="AK20" s="45"/>
      <c r="AL20" s="31"/>
      <c r="AM20" s="31"/>
      <c r="AN20" s="32"/>
      <c r="AO20" s="31"/>
      <c r="AP20" s="31"/>
      <c r="AQ20" s="199"/>
      <c r="AR20" s="36"/>
      <c r="AS20" s="45"/>
      <c r="AT20" s="31"/>
      <c r="AU20" s="31"/>
      <c r="AV20" s="32"/>
      <c r="AW20" s="200"/>
      <c r="AX20" s="36"/>
      <c r="AY20" s="45"/>
      <c r="AZ20" s="31"/>
      <c r="BA20" s="31"/>
      <c r="BB20" s="32"/>
      <c r="BC20" s="200"/>
      <c r="BD20" s="36"/>
      <c r="BE20" s="45"/>
      <c r="BF20" s="31"/>
      <c r="BG20" s="31"/>
      <c r="BH20" s="32"/>
    </row>
    <row r="21" spans="1:60" ht="13.5" customHeight="1" thickBot="1">
      <c r="A21" s="70" t="s">
        <v>123</v>
      </c>
      <c r="B21" s="89" t="s">
        <v>124</v>
      </c>
      <c r="C21" s="70">
        <v>3</v>
      </c>
      <c r="D21" s="71"/>
      <c r="E21" s="72">
        <v>2</v>
      </c>
      <c r="F21" s="72">
        <v>1</v>
      </c>
      <c r="G21" s="73">
        <f>SUM(G22:G24)</f>
        <v>507</v>
      </c>
      <c r="H21" s="74"/>
      <c r="I21" s="75">
        <f>SUM(I22:I24)</f>
        <v>507</v>
      </c>
      <c r="J21" s="71">
        <f>SUM(J22:J24)</f>
        <v>343</v>
      </c>
      <c r="K21" s="71">
        <f>SUM(K22:K24)</f>
        <v>164</v>
      </c>
      <c r="L21" s="71"/>
      <c r="M21" s="72"/>
      <c r="N21" s="71">
        <f>SUM(N22:N24)</f>
        <v>22</v>
      </c>
      <c r="O21" s="71">
        <f>SUM(O22:O24)</f>
        <v>24</v>
      </c>
      <c r="P21" s="271">
        <f>SUM(P22:P24)</f>
        <v>162</v>
      </c>
      <c r="Q21" s="70">
        <f aca="true" t="shared" si="3" ref="Q21:V21">SUM(Q22:Q24)</f>
        <v>255</v>
      </c>
      <c r="R21" s="71">
        <f t="shared" si="3"/>
        <v>171</v>
      </c>
      <c r="S21" s="76">
        <f t="shared" si="3"/>
        <v>84</v>
      </c>
      <c r="T21" s="77">
        <f t="shared" si="3"/>
        <v>252</v>
      </c>
      <c r="U21" s="71">
        <f t="shared" si="3"/>
        <v>172</v>
      </c>
      <c r="V21" s="76">
        <f t="shared" si="3"/>
        <v>80</v>
      </c>
      <c r="W21" s="77"/>
      <c r="X21" s="213"/>
      <c r="Y21" s="46"/>
      <c r="Z21" s="37"/>
      <c r="AA21" s="37"/>
      <c r="AB21" s="30"/>
      <c r="AC21" s="222"/>
      <c r="AD21" s="37"/>
      <c r="AE21" s="46"/>
      <c r="AF21" s="37"/>
      <c r="AG21" s="37"/>
      <c r="AH21" s="30"/>
      <c r="AI21" s="222"/>
      <c r="AJ21" s="37"/>
      <c r="AK21" s="46"/>
      <c r="AL21" s="37"/>
      <c r="AM21" s="37"/>
      <c r="AN21" s="30"/>
      <c r="AO21" s="37"/>
      <c r="AP21" s="37"/>
      <c r="AQ21" s="46"/>
      <c r="AR21" s="37"/>
      <c r="AS21" s="46"/>
      <c r="AT21" s="37"/>
      <c r="AU21" s="37"/>
      <c r="AV21" s="30"/>
      <c r="AW21" s="29"/>
      <c r="AX21" s="213"/>
      <c r="AY21" s="46"/>
      <c r="AZ21" s="46"/>
      <c r="BA21" s="46"/>
      <c r="BB21" s="30"/>
      <c r="BC21" s="222"/>
      <c r="BD21" s="37"/>
      <c r="BE21" s="46"/>
      <c r="BF21" s="37"/>
      <c r="BG21" s="37"/>
      <c r="BH21" s="30"/>
    </row>
    <row r="22" spans="1:60" ht="13.5" customHeight="1">
      <c r="A22" s="90" t="s">
        <v>229</v>
      </c>
      <c r="B22" s="310" t="s">
        <v>45</v>
      </c>
      <c r="C22" s="78">
        <v>1.2</v>
      </c>
      <c r="D22" s="79"/>
      <c r="E22" s="80"/>
      <c r="F22" s="80"/>
      <c r="G22" s="81">
        <v>234</v>
      </c>
      <c r="H22" s="82"/>
      <c r="I22" s="83">
        <f>SUM(Q22,T22)</f>
        <v>234</v>
      </c>
      <c r="J22" s="84">
        <v>234</v>
      </c>
      <c r="K22" s="84"/>
      <c r="L22" s="84"/>
      <c r="M22" s="120"/>
      <c r="N22" s="107">
        <v>10</v>
      </c>
      <c r="O22" s="107">
        <v>12</v>
      </c>
      <c r="P22" s="449">
        <v>74</v>
      </c>
      <c r="Q22" s="90">
        <v>119</v>
      </c>
      <c r="R22" s="84">
        <v>119</v>
      </c>
      <c r="S22" s="86"/>
      <c r="T22" s="207">
        <v>115</v>
      </c>
      <c r="U22" s="84">
        <v>115</v>
      </c>
      <c r="V22" s="86"/>
      <c r="W22" s="118"/>
      <c r="X22" s="214"/>
      <c r="Y22" s="45"/>
      <c r="Z22" s="31"/>
      <c r="AA22" s="31"/>
      <c r="AB22" s="32"/>
      <c r="AC22" s="200"/>
      <c r="AD22" s="36"/>
      <c r="AE22" s="45"/>
      <c r="AF22" s="31"/>
      <c r="AG22" s="31"/>
      <c r="AH22" s="32"/>
      <c r="AI22" s="200"/>
      <c r="AJ22" s="36"/>
      <c r="AK22" s="45"/>
      <c r="AL22" s="31"/>
      <c r="AM22" s="31"/>
      <c r="AN22" s="32"/>
      <c r="AO22" s="31"/>
      <c r="AP22" s="31"/>
      <c r="AQ22" s="199"/>
      <c r="AR22" s="36"/>
      <c r="AS22" s="45"/>
      <c r="AT22" s="31"/>
      <c r="AU22" s="31"/>
      <c r="AV22" s="32"/>
      <c r="AW22" s="244"/>
      <c r="AX22" s="33"/>
      <c r="AY22" s="33"/>
      <c r="AZ22" s="34"/>
      <c r="BA22" s="34"/>
      <c r="BB22" s="35"/>
      <c r="BC22" s="244"/>
      <c r="BD22" s="36"/>
      <c r="BE22" s="45"/>
      <c r="BF22" s="31"/>
      <c r="BG22" s="31"/>
      <c r="BH22" s="32"/>
    </row>
    <row r="23" spans="1:60" ht="13.5" customHeight="1">
      <c r="A23" s="90" t="s">
        <v>230</v>
      </c>
      <c r="B23" s="364" t="s">
        <v>359</v>
      </c>
      <c r="C23" s="78">
        <v>2</v>
      </c>
      <c r="D23" s="79"/>
      <c r="E23" s="80">
        <v>1</v>
      </c>
      <c r="F23" s="80"/>
      <c r="G23" s="81">
        <v>117</v>
      </c>
      <c r="H23" s="82"/>
      <c r="I23" s="83">
        <v>117</v>
      </c>
      <c r="J23" s="362">
        <v>75</v>
      </c>
      <c r="K23" s="363">
        <v>42</v>
      </c>
      <c r="L23" s="84"/>
      <c r="M23" s="120"/>
      <c r="N23" s="84">
        <v>6</v>
      </c>
      <c r="O23" s="84">
        <v>6</v>
      </c>
      <c r="P23" s="449">
        <v>28</v>
      </c>
      <c r="Q23" s="90">
        <v>51</v>
      </c>
      <c r="R23" s="84">
        <v>37</v>
      </c>
      <c r="S23" s="117">
        <v>14</v>
      </c>
      <c r="T23" s="207">
        <v>66</v>
      </c>
      <c r="U23" s="84">
        <v>38</v>
      </c>
      <c r="V23" s="117">
        <v>28</v>
      </c>
      <c r="W23" s="232"/>
      <c r="X23" s="214"/>
      <c r="Y23" s="45"/>
      <c r="Z23" s="31"/>
      <c r="AA23" s="31"/>
      <c r="AB23" s="32"/>
      <c r="AC23" s="200"/>
      <c r="AD23" s="36"/>
      <c r="AE23" s="45"/>
      <c r="AF23" s="31"/>
      <c r="AG23" s="31"/>
      <c r="AH23" s="32"/>
      <c r="AI23" s="200"/>
      <c r="AJ23" s="36"/>
      <c r="AK23" s="45"/>
      <c r="AL23" s="31"/>
      <c r="AM23" s="31"/>
      <c r="AN23" s="32"/>
      <c r="AO23" s="31"/>
      <c r="AP23" s="31"/>
      <c r="AQ23" s="199"/>
      <c r="AR23" s="36"/>
      <c r="AS23" s="45"/>
      <c r="AT23" s="31"/>
      <c r="AU23" s="31"/>
      <c r="AV23" s="32"/>
      <c r="AW23" s="200"/>
      <c r="AX23" s="36"/>
      <c r="AY23" s="45"/>
      <c r="AZ23" s="31"/>
      <c r="BA23" s="31"/>
      <c r="BB23" s="32"/>
      <c r="BC23" s="200"/>
      <c r="BD23" s="36"/>
      <c r="BE23" s="45"/>
      <c r="BF23" s="31"/>
      <c r="BG23" s="31"/>
      <c r="BH23" s="32"/>
    </row>
    <row r="24" spans="1:60" ht="13.5" customHeight="1" thickBot="1">
      <c r="A24" s="237" t="s">
        <v>231</v>
      </c>
      <c r="B24" s="361" t="s">
        <v>360</v>
      </c>
      <c r="C24" s="130"/>
      <c r="D24" s="282"/>
      <c r="E24" s="195">
        <v>2</v>
      </c>
      <c r="F24" s="195">
        <v>1</v>
      </c>
      <c r="G24" s="333">
        <v>156</v>
      </c>
      <c r="H24" s="334"/>
      <c r="I24" s="335">
        <v>156</v>
      </c>
      <c r="J24" s="335">
        <v>34</v>
      </c>
      <c r="K24" s="365">
        <v>122</v>
      </c>
      <c r="L24" s="162"/>
      <c r="M24" s="280"/>
      <c r="N24" s="162">
        <v>6</v>
      </c>
      <c r="O24" s="162">
        <v>6</v>
      </c>
      <c r="P24" s="448">
        <v>60</v>
      </c>
      <c r="Q24" s="237">
        <v>85</v>
      </c>
      <c r="R24" s="162">
        <v>15</v>
      </c>
      <c r="S24" s="256">
        <v>70</v>
      </c>
      <c r="T24" s="283">
        <v>71</v>
      </c>
      <c r="U24" s="162">
        <v>19</v>
      </c>
      <c r="V24" s="256">
        <v>52</v>
      </c>
      <c r="W24" s="337"/>
      <c r="X24" s="225"/>
      <c r="Y24" s="226"/>
      <c r="Z24" s="227"/>
      <c r="AA24" s="227"/>
      <c r="AB24" s="228"/>
      <c r="AC24" s="338"/>
      <c r="AD24" s="226"/>
      <c r="AE24" s="226"/>
      <c r="AF24" s="227"/>
      <c r="AG24" s="227"/>
      <c r="AH24" s="228"/>
      <c r="AI24" s="338"/>
      <c r="AJ24" s="226"/>
      <c r="AK24" s="226"/>
      <c r="AL24" s="227"/>
      <c r="AM24" s="227"/>
      <c r="AN24" s="228"/>
      <c r="AO24" s="227"/>
      <c r="AP24" s="227"/>
      <c r="AQ24" s="227"/>
      <c r="AR24" s="226"/>
      <c r="AS24" s="226"/>
      <c r="AT24" s="227"/>
      <c r="AU24" s="227"/>
      <c r="AV24" s="228"/>
      <c r="AW24" s="338"/>
      <c r="AX24" s="226"/>
      <c r="AY24" s="226"/>
      <c r="AZ24" s="227"/>
      <c r="BA24" s="227"/>
      <c r="BB24" s="228"/>
      <c r="BC24" s="338"/>
      <c r="BD24" s="226"/>
      <c r="BE24" s="226"/>
      <c r="BF24" s="227"/>
      <c r="BG24" s="227"/>
      <c r="BH24" s="228"/>
    </row>
    <row r="25" spans="1:60" ht="13.5" customHeight="1" thickBot="1">
      <c r="A25" s="330" t="s">
        <v>352</v>
      </c>
      <c r="B25" s="331" t="s">
        <v>353</v>
      </c>
      <c r="C25" s="312"/>
      <c r="D25" s="313"/>
      <c r="E25" s="314">
        <v>3</v>
      </c>
      <c r="F25" s="314">
        <v>3</v>
      </c>
      <c r="G25" s="315">
        <f>SUM(G26:G27:G28)</f>
        <v>242</v>
      </c>
      <c r="H25" s="316"/>
      <c r="I25" s="317">
        <f>SUM(I26:I28)</f>
        <v>242</v>
      </c>
      <c r="J25" s="318">
        <f>SUM(J26:J28)</f>
        <v>200</v>
      </c>
      <c r="K25" s="319">
        <f>SUM(K26:K27)</f>
        <v>42</v>
      </c>
      <c r="L25" s="318"/>
      <c r="M25" s="320"/>
      <c r="N25" s="318">
        <f>SUM(N26:N28)</f>
        <v>8</v>
      </c>
      <c r="O25" s="318"/>
      <c r="P25" s="457">
        <f aca="true" t="shared" si="4" ref="P25:V25">SUM(P26:P28)</f>
        <v>30</v>
      </c>
      <c r="Q25" s="311">
        <f t="shared" si="4"/>
        <v>102</v>
      </c>
      <c r="R25" s="318">
        <f t="shared" si="4"/>
        <v>82</v>
      </c>
      <c r="S25" s="322">
        <f t="shared" si="4"/>
        <v>20</v>
      </c>
      <c r="T25" s="321">
        <f t="shared" si="4"/>
        <v>140</v>
      </c>
      <c r="U25" s="318">
        <f t="shared" si="4"/>
        <v>118</v>
      </c>
      <c r="V25" s="322">
        <f t="shared" si="4"/>
        <v>22</v>
      </c>
      <c r="W25" s="323"/>
      <c r="X25" s="324"/>
      <c r="Y25" s="325"/>
      <c r="Z25" s="326"/>
      <c r="AA25" s="326"/>
      <c r="AB25" s="327"/>
      <c r="AC25" s="328"/>
      <c r="AD25" s="325"/>
      <c r="AE25" s="325"/>
      <c r="AF25" s="326"/>
      <c r="AG25" s="326"/>
      <c r="AH25" s="327"/>
      <c r="AI25" s="328"/>
      <c r="AJ25" s="325"/>
      <c r="AK25" s="325"/>
      <c r="AL25" s="326"/>
      <c r="AM25" s="326"/>
      <c r="AN25" s="327"/>
      <c r="AO25" s="326"/>
      <c r="AP25" s="326"/>
      <c r="AQ25" s="326"/>
      <c r="AR25" s="325"/>
      <c r="AS25" s="325"/>
      <c r="AT25" s="326"/>
      <c r="AU25" s="326"/>
      <c r="AV25" s="327"/>
      <c r="AW25" s="328"/>
      <c r="AX25" s="325"/>
      <c r="AY25" s="325"/>
      <c r="AZ25" s="326"/>
      <c r="BA25" s="326"/>
      <c r="BB25" s="327"/>
      <c r="BC25" s="328"/>
      <c r="BD25" s="325"/>
      <c r="BE25" s="325"/>
      <c r="BF25" s="326"/>
      <c r="BG25" s="326"/>
      <c r="BH25" s="327"/>
    </row>
    <row r="26" spans="1:60" ht="13.5" customHeight="1">
      <c r="A26" s="349" t="s">
        <v>355</v>
      </c>
      <c r="B26" s="350" t="s">
        <v>121</v>
      </c>
      <c r="C26" s="238"/>
      <c r="D26" s="216"/>
      <c r="E26" s="99">
        <v>2</v>
      </c>
      <c r="F26" s="99">
        <v>1</v>
      </c>
      <c r="G26" s="93">
        <v>78</v>
      </c>
      <c r="H26" s="94"/>
      <c r="I26" s="351">
        <v>78</v>
      </c>
      <c r="J26" s="95">
        <v>56</v>
      </c>
      <c r="K26" s="352">
        <v>22</v>
      </c>
      <c r="L26" s="95"/>
      <c r="M26" s="270"/>
      <c r="N26" s="95">
        <v>4</v>
      </c>
      <c r="O26" s="95"/>
      <c r="P26" s="272">
        <v>22</v>
      </c>
      <c r="Q26" s="353">
        <v>34</v>
      </c>
      <c r="R26" s="95">
        <v>24</v>
      </c>
      <c r="S26" s="354">
        <v>10</v>
      </c>
      <c r="T26" s="165">
        <v>44</v>
      </c>
      <c r="U26" s="95">
        <v>32</v>
      </c>
      <c r="V26" s="354">
        <v>12</v>
      </c>
      <c r="W26" s="355"/>
      <c r="X26" s="356"/>
      <c r="Y26" s="357"/>
      <c r="Z26" s="358"/>
      <c r="AA26" s="358"/>
      <c r="AB26" s="359"/>
      <c r="AC26" s="360"/>
      <c r="AD26" s="357"/>
      <c r="AE26" s="357"/>
      <c r="AF26" s="358"/>
      <c r="AG26" s="358"/>
      <c r="AH26" s="359"/>
      <c r="AI26" s="360"/>
      <c r="AJ26" s="357"/>
      <c r="AK26" s="357"/>
      <c r="AL26" s="358"/>
      <c r="AM26" s="358"/>
      <c r="AN26" s="359"/>
      <c r="AO26" s="358"/>
      <c r="AP26" s="358"/>
      <c r="AQ26" s="358"/>
      <c r="AR26" s="357"/>
      <c r="AS26" s="357"/>
      <c r="AT26" s="358"/>
      <c r="AU26" s="358"/>
      <c r="AV26" s="359"/>
      <c r="AW26" s="360"/>
      <c r="AX26" s="357"/>
      <c r="AY26" s="357"/>
      <c r="AZ26" s="358"/>
      <c r="BA26" s="358"/>
      <c r="BB26" s="359"/>
      <c r="BC26" s="360"/>
      <c r="BD26" s="357"/>
      <c r="BE26" s="357"/>
      <c r="BF26" s="358"/>
      <c r="BG26" s="358"/>
      <c r="BH26" s="359"/>
    </row>
    <row r="27" spans="1:60" ht="13.5" customHeight="1">
      <c r="A27" s="330" t="s">
        <v>354</v>
      </c>
      <c r="B27" s="366" t="s">
        <v>357</v>
      </c>
      <c r="C27" s="312"/>
      <c r="D27" s="313"/>
      <c r="E27" s="314">
        <v>2</v>
      </c>
      <c r="F27" s="314">
        <v>1</v>
      </c>
      <c r="G27" s="315">
        <v>68</v>
      </c>
      <c r="H27" s="316"/>
      <c r="I27" s="317">
        <v>68</v>
      </c>
      <c r="J27" s="318">
        <v>48</v>
      </c>
      <c r="K27" s="319">
        <v>20</v>
      </c>
      <c r="L27" s="318"/>
      <c r="M27" s="320"/>
      <c r="N27" s="318">
        <v>2</v>
      </c>
      <c r="O27" s="318"/>
      <c r="P27" s="457">
        <v>8</v>
      </c>
      <c r="Q27" s="311">
        <v>34</v>
      </c>
      <c r="R27" s="318">
        <v>24</v>
      </c>
      <c r="S27" s="322">
        <v>10</v>
      </c>
      <c r="T27" s="321">
        <v>34</v>
      </c>
      <c r="U27" s="318">
        <v>24</v>
      </c>
      <c r="V27" s="322">
        <v>10</v>
      </c>
      <c r="W27" s="323"/>
      <c r="X27" s="324"/>
      <c r="Y27" s="325"/>
      <c r="Z27" s="326"/>
      <c r="AA27" s="326"/>
      <c r="AB27" s="327"/>
      <c r="AC27" s="328"/>
      <c r="AD27" s="325"/>
      <c r="AE27" s="325"/>
      <c r="AF27" s="326"/>
      <c r="AG27" s="326"/>
      <c r="AH27" s="327"/>
      <c r="AI27" s="328"/>
      <c r="AJ27" s="325"/>
      <c r="AK27" s="325"/>
      <c r="AL27" s="326"/>
      <c r="AM27" s="326"/>
      <c r="AN27" s="327"/>
      <c r="AO27" s="326"/>
      <c r="AP27" s="326"/>
      <c r="AQ27" s="326"/>
      <c r="AR27" s="325"/>
      <c r="AS27" s="325"/>
      <c r="AT27" s="326"/>
      <c r="AU27" s="326"/>
      <c r="AV27" s="327"/>
      <c r="AW27" s="328"/>
      <c r="AX27" s="325"/>
      <c r="AY27" s="325"/>
      <c r="AZ27" s="326"/>
      <c r="BA27" s="326"/>
      <c r="BB27" s="327"/>
      <c r="BC27" s="328"/>
      <c r="BD27" s="325"/>
      <c r="BE27" s="325"/>
      <c r="BF27" s="326"/>
      <c r="BG27" s="326"/>
      <c r="BH27" s="327"/>
    </row>
    <row r="28" spans="1:60" ht="15" customHeight="1" thickBot="1">
      <c r="A28" s="332" t="s">
        <v>356</v>
      </c>
      <c r="B28" s="361" t="s">
        <v>120</v>
      </c>
      <c r="C28" s="130"/>
      <c r="D28" s="282"/>
      <c r="E28" s="195">
        <v>2</v>
      </c>
      <c r="F28" s="195">
        <v>1</v>
      </c>
      <c r="G28" s="333">
        <v>96</v>
      </c>
      <c r="H28" s="334"/>
      <c r="I28" s="335">
        <v>96</v>
      </c>
      <c r="J28" s="162">
        <v>96</v>
      </c>
      <c r="K28" s="336"/>
      <c r="L28" s="162"/>
      <c r="M28" s="280"/>
      <c r="N28" s="162">
        <v>2</v>
      </c>
      <c r="O28" s="162"/>
      <c r="P28" s="448"/>
      <c r="Q28" s="237">
        <v>34</v>
      </c>
      <c r="R28" s="162">
        <v>34</v>
      </c>
      <c r="S28" s="256"/>
      <c r="T28" s="283">
        <v>62</v>
      </c>
      <c r="U28" s="162">
        <v>62</v>
      </c>
      <c r="V28" s="256"/>
      <c r="W28" s="337"/>
      <c r="X28" s="225"/>
      <c r="Y28" s="226"/>
      <c r="Z28" s="227"/>
      <c r="AA28" s="227"/>
      <c r="AB28" s="228"/>
      <c r="AC28" s="338"/>
      <c r="AD28" s="226"/>
      <c r="AE28" s="226"/>
      <c r="AF28" s="227"/>
      <c r="AG28" s="227"/>
      <c r="AH28" s="228"/>
      <c r="AI28" s="338"/>
      <c r="AJ28" s="226"/>
      <c r="AK28" s="226"/>
      <c r="AL28" s="227"/>
      <c r="AM28" s="227"/>
      <c r="AN28" s="228"/>
      <c r="AO28" s="227"/>
      <c r="AP28" s="227"/>
      <c r="AQ28" s="227"/>
      <c r="AR28" s="226"/>
      <c r="AS28" s="226"/>
      <c r="AT28" s="227"/>
      <c r="AU28" s="227"/>
      <c r="AV28" s="228"/>
      <c r="AW28" s="338"/>
      <c r="AX28" s="226"/>
      <c r="AY28" s="226"/>
      <c r="AZ28" s="227"/>
      <c r="BA28" s="227"/>
      <c r="BB28" s="228"/>
      <c r="BC28" s="338"/>
      <c r="BD28" s="226"/>
      <c r="BE28" s="226"/>
      <c r="BF28" s="227"/>
      <c r="BG28" s="227"/>
      <c r="BH28" s="228"/>
    </row>
    <row r="29" spans="1:60" ht="13.5" customHeight="1" thickBot="1">
      <c r="A29" s="330"/>
      <c r="B29" s="331" t="s">
        <v>358</v>
      </c>
      <c r="C29" s="312"/>
      <c r="D29" s="313"/>
      <c r="E29" s="314"/>
      <c r="F29" s="314"/>
      <c r="G29" s="315"/>
      <c r="H29" s="316"/>
      <c r="I29" s="317"/>
      <c r="J29" s="318"/>
      <c r="K29" s="319"/>
      <c r="L29" s="318"/>
      <c r="M29" s="320"/>
      <c r="N29" s="318">
        <v>6</v>
      </c>
      <c r="O29" s="318"/>
      <c r="P29" s="457">
        <v>36</v>
      </c>
      <c r="Q29" s="311"/>
      <c r="R29" s="318"/>
      <c r="S29" s="322"/>
      <c r="T29" s="321"/>
      <c r="U29" s="318"/>
      <c r="V29" s="322"/>
      <c r="W29" s="323"/>
      <c r="X29" s="324"/>
      <c r="Y29" s="325"/>
      <c r="Z29" s="326"/>
      <c r="AA29" s="326"/>
      <c r="AB29" s="327"/>
      <c r="AC29" s="328"/>
      <c r="AD29" s="325"/>
      <c r="AE29" s="325"/>
      <c r="AF29" s="326"/>
      <c r="AG29" s="326"/>
      <c r="AH29" s="327"/>
      <c r="AI29" s="328"/>
      <c r="AJ29" s="325"/>
      <c r="AK29" s="325"/>
      <c r="AL29" s="326"/>
      <c r="AM29" s="326"/>
      <c r="AN29" s="327"/>
      <c r="AO29" s="326"/>
      <c r="AP29" s="326"/>
      <c r="AQ29" s="326"/>
      <c r="AR29" s="325"/>
      <c r="AS29" s="325"/>
      <c r="AT29" s="326"/>
      <c r="AU29" s="326"/>
      <c r="AV29" s="327"/>
      <c r="AW29" s="328"/>
      <c r="AX29" s="325"/>
      <c r="AY29" s="325"/>
      <c r="AZ29" s="326"/>
      <c r="BA29" s="326"/>
      <c r="BB29" s="327"/>
      <c r="BC29" s="328"/>
      <c r="BD29" s="325"/>
      <c r="BE29" s="325"/>
      <c r="BF29" s="326"/>
      <c r="BG29" s="326"/>
      <c r="BH29" s="327"/>
    </row>
    <row r="30" spans="1:60" ht="23.25" customHeight="1">
      <c r="A30" s="339" t="s">
        <v>236</v>
      </c>
      <c r="B30" s="340" t="s">
        <v>52</v>
      </c>
      <c r="C30" s="339"/>
      <c r="D30" s="341"/>
      <c r="E30" s="342">
        <v>2</v>
      </c>
      <c r="F30" s="342">
        <v>13</v>
      </c>
      <c r="G30" s="343">
        <f>SUM(G31:G35)</f>
        <v>500</v>
      </c>
      <c r="H30" s="344"/>
      <c r="I30" s="341">
        <f>SUM(I31:I35)</f>
        <v>500</v>
      </c>
      <c r="J30" s="341">
        <f>SUM(J31:J35)</f>
        <v>122</v>
      </c>
      <c r="K30" s="341">
        <f>SUM(K31:K35)</f>
        <v>378</v>
      </c>
      <c r="L30" s="341"/>
      <c r="M30" s="342"/>
      <c r="N30" s="341">
        <v>4</v>
      </c>
      <c r="O30" s="341"/>
      <c r="P30" s="345">
        <f>SUM(P31:P35)</f>
        <v>118</v>
      </c>
      <c r="Q30" s="339"/>
      <c r="R30" s="341"/>
      <c r="S30" s="346"/>
      <c r="T30" s="347"/>
      <c r="U30" s="341"/>
      <c r="V30" s="346"/>
      <c r="W30" s="347"/>
      <c r="X30" s="347">
        <f>SUM(X31:X35)</f>
        <v>160</v>
      </c>
      <c r="Y30" s="341">
        <f>SUM(Y31:Y35)</f>
        <v>96</v>
      </c>
      <c r="Z30" s="341">
        <f>SUM(Z31:Z35)</f>
        <v>64</v>
      </c>
      <c r="AA30" s="341"/>
      <c r="AB30" s="346"/>
      <c r="AC30" s="342"/>
      <c r="AD30" s="341">
        <f>SUM(AD31:AD35)</f>
        <v>72</v>
      </c>
      <c r="AE30" s="341"/>
      <c r="AF30" s="348">
        <f>SUM(AF31:AF35)</f>
        <v>72</v>
      </c>
      <c r="AG30" s="341"/>
      <c r="AH30" s="346"/>
      <c r="AI30" s="342"/>
      <c r="AJ30" s="341">
        <f>SUM(AJ31:AJ35)</f>
        <v>68</v>
      </c>
      <c r="AK30" s="341"/>
      <c r="AL30" s="341">
        <f>SUM(AL31:AL35)</f>
        <v>68</v>
      </c>
      <c r="AM30" s="341"/>
      <c r="AN30" s="346"/>
      <c r="AO30" s="341"/>
      <c r="AP30" s="341"/>
      <c r="AQ30" s="341"/>
      <c r="AR30" s="341">
        <f>SUM(AR31:AR35)</f>
        <v>68</v>
      </c>
      <c r="AS30" s="341"/>
      <c r="AT30" s="341">
        <f>SUM(AT31:AT35)</f>
        <v>68</v>
      </c>
      <c r="AU30" s="341"/>
      <c r="AV30" s="346"/>
      <c r="AW30" s="342"/>
      <c r="AX30" s="341">
        <f>SUM(AX31:AX35)</f>
        <v>60</v>
      </c>
      <c r="AY30" s="341"/>
      <c r="AZ30" s="341">
        <f>SUM(AZ31:AZ35)</f>
        <v>60</v>
      </c>
      <c r="BA30" s="341"/>
      <c r="BB30" s="346"/>
      <c r="BC30" s="342"/>
      <c r="BD30" s="341">
        <f>SUM(BD31:BD35)</f>
        <v>72</v>
      </c>
      <c r="BE30" s="341">
        <f>SUM(BE31:BE35)</f>
        <v>26</v>
      </c>
      <c r="BF30" s="341">
        <f>SUM(BF31:BF35)</f>
        <v>46</v>
      </c>
      <c r="BG30" s="341"/>
      <c r="BH30" s="346"/>
    </row>
    <row r="31" spans="1:60" s="64" customFormat="1" ht="13.5" customHeight="1">
      <c r="A31" s="90" t="s">
        <v>237</v>
      </c>
      <c r="B31" s="91" t="s">
        <v>54</v>
      </c>
      <c r="C31" s="78"/>
      <c r="D31" s="79"/>
      <c r="E31" s="80"/>
      <c r="F31" s="80">
        <v>3</v>
      </c>
      <c r="G31" s="81">
        <v>48</v>
      </c>
      <c r="H31" s="82"/>
      <c r="I31" s="84">
        <v>48</v>
      </c>
      <c r="J31" s="84">
        <v>48</v>
      </c>
      <c r="K31" s="84"/>
      <c r="L31" s="84"/>
      <c r="M31" s="120"/>
      <c r="N31" s="84"/>
      <c r="O31" s="84"/>
      <c r="P31" s="370"/>
      <c r="Q31" s="90"/>
      <c r="R31" s="84"/>
      <c r="S31" s="86"/>
      <c r="T31" s="207"/>
      <c r="U31" s="84"/>
      <c r="V31" s="86"/>
      <c r="W31" s="118"/>
      <c r="X31" s="207">
        <v>48</v>
      </c>
      <c r="Y31" s="84">
        <v>48</v>
      </c>
      <c r="Z31" s="79"/>
      <c r="AA31" s="79"/>
      <c r="AB31" s="86"/>
      <c r="AC31" s="80"/>
      <c r="AD31" s="84"/>
      <c r="AE31" s="84"/>
      <c r="AF31" s="88"/>
      <c r="AG31" s="79"/>
      <c r="AH31" s="86"/>
      <c r="AI31" s="80"/>
      <c r="AJ31" s="84"/>
      <c r="AK31" s="84"/>
      <c r="AL31" s="79"/>
      <c r="AM31" s="79"/>
      <c r="AN31" s="86"/>
      <c r="AO31" s="79"/>
      <c r="AP31" s="79"/>
      <c r="AQ31" s="79"/>
      <c r="AR31" s="84"/>
      <c r="AS31" s="84"/>
      <c r="AT31" s="79"/>
      <c r="AU31" s="79"/>
      <c r="AV31" s="86"/>
      <c r="AW31" s="80"/>
      <c r="AX31" s="84"/>
      <c r="AY31" s="84"/>
      <c r="AZ31" s="79"/>
      <c r="BA31" s="79"/>
      <c r="BB31" s="86"/>
      <c r="BC31" s="80"/>
      <c r="BD31" s="84"/>
      <c r="BE31" s="84"/>
      <c r="BF31" s="79"/>
      <c r="BG31" s="79"/>
      <c r="BH31" s="86"/>
    </row>
    <row r="32" spans="1:60" ht="13.5" customHeight="1">
      <c r="A32" s="90" t="s">
        <v>238</v>
      </c>
      <c r="B32" s="91" t="s">
        <v>55</v>
      </c>
      <c r="C32" s="78"/>
      <c r="D32" s="79"/>
      <c r="E32" s="80"/>
      <c r="F32" s="80">
        <v>3</v>
      </c>
      <c r="G32" s="81">
        <v>48</v>
      </c>
      <c r="H32" s="82"/>
      <c r="I32" s="84">
        <v>48</v>
      </c>
      <c r="J32" s="84">
        <v>48</v>
      </c>
      <c r="K32" s="84"/>
      <c r="L32" s="84"/>
      <c r="M32" s="120"/>
      <c r="N32" s="84"/>
      <c r="O32" s="84"/>
      <c r="P32" s="370"/>
      <c r="Q32" s="90"/>
      <c r="R32" s="84"/>
      <c r="S32" s="86"/>
      <c r="T32" s="207"/>
      <c r="U32" s="84"/>
      <c r="V32" s="86"/>
      <c r="W32" s="118"/>
      <c r="X32" s="207">
        <v>48</v>
      </c>
      <c r="Y32" s="84">
        <v>48</v>
      </c>
      <c r="Z32" s="88"/>
      <c r="AA32" s="79"/>
      <c r="AB32" s="86"/>
      <c r="AC32" s="80"/>
      <c r="AD32" s="84"/>
      <c r="AE32" s="84"/>
      <c r="AF32" s="79"/>
      <c r="AG32" s="79"/>
      <c r="AH32" s="86"/>
      <c r="AI32" s="80"/>
      <c r="AJ32" s="84"/>
      <c r="AK32" s="84"/>
      <c r="AL32" s="79"/>
      <c r="AM32" s="79"/>
      <c r="AN32" s="86"/>
      <c r="AO32" s="79"/>
      <c r="AP32" s="79"/>
      <c r="AQ32" s="79"/>
      <c r="AR32" s="84"/>
      <c r="AS32" s="84"/>
      <c r="AT32" s="79"/>
      <c r="AU32" s="79"/>
      <c r="AV32" s="86"/>
      <c r="AW32" s="80"/>
      <c r="AX32" s="84"/>
      <c r="AY32" s="84"/>
      <c r="AZ32" s="79"/>
      <c r="BA32" s="79"/>
      <c r="BB32" s="86"/>
      <c r="BC32" s="80"/>
      <c r="BD32" s="84"/>
      <c r="BE32" s="84"/>
      <c r="BF32" s="79"/>
      <c r="BG32" s="79"/>
      <c r="BH32" s="86"/>
    </row>
    <row r="33" spans="1:60" ht="23.25" customHeight="1">
      <c r="A33" s="90" t="s">
        <v>239</v>
      </c>
      <c r="B33" s="310" t="s">
        <v>56</v>
      </c>
      <c r="C33" s="78"/>
      <c r="D33" s="79"/>
      <c r="E33" s="80">
        <v>8</v>
      </c>
      <c r="F33" s="96" t="s">
        <v>296</v>
      </c>
      <c r="G33" s="81">
        <v>184</v>
      </c>
      <c r="H33" s="82"/>
      <c r="I33" s="84">
        <v>184</v>
      </c>
      <c r="J33" s="84"/>
      <c r="K33" s="84">
        <v>184</v>
      </c>
      <c r="L33" s="84"/>
      <c r="M33" s="120"/>
      <c r="N33" s="84">
        <v>4</v>
      </c>
      <c r="O33" s="84"/>
      <c r="P33" s="370">
        <v>54</v>
      </c>
      <c r="Q33" s="90"/>
      <c r="R33" s="84"/>
      <c r="S33" s="86"/>
      <c r="T33" s="207"/>
      <c r="U33" s="84"/>
      <c r="V33" s="86"/>
      <c r="W33" s="118"/>
      <c r="X33" s="207">
        <v>32</v>
      </c>
      <c r="Y33" s="84"/>
      <c r="Z33" s="79">
        <v>32</v>
      </c>
      <c r="AA33" s="88"/>
      <c r="AB33" s="86"/>
      <c r="AC33" s="80"/>
      <c r="AD33" s="84">
        <v>36</v>
      </c>
      <c r="AE33" s="84"/>
      <c r="AF33" s="79">
        <v>36</v>
      </c>
      <c r="AG33" s="88"/>
      <c r="AH33" s="86"/>
      <c r="AI33" s="80"/>
      <c r="AJ33" s="84">
        <v>34</v>
      </c>
      <c r="AK33" s="84"/>
      <c r="AL33" s="79">
        <v>34</v>
      </c>
      <c r="AM33" s="88"/>
      <c r="AN33" s="86"/>
      <c r="AO33" s="79"/>
      <c r="AP33" s="79"/>
      <c r="AQ33" s="79"/>
      <c r="AR33" s="84">
        <v>34</v>
      </c>
      <c r="AS33" s="84"/>
      <c r="AT33" s="79">
        <v>34</v>
      </c>
      <c r="AU33" s="88"/>
      <c r="AV33" s="86"/>
      <c r="AW33" s="80"/>
      <c r="AX33" s="84">
        <v>30</v>
      </c>
      <c r="AY33" s="84"/>
      <c r="AZ33" s="79">
        <v>30</v>
      </c>
      <c r="BA33" s="88"/>
      <c r="BB33" s="86"/>
      <c r="BC33" s="80"/>
      <c r="BD33" s="84">
        <v>18</v>
      </c>
      <c r="BE33" s="84"/>
      <c r="BF33" s="79">
        <v>18</v>
      </c>
      <c r="BG33" s="88"/>
      <c r="BH33" s="86"/>
    </row>
    <row r="34" spans="1:60" ht="13.5" customHeight="1">
      <c r="A34" s="329" t="s">
        <v>240</v>
      </c>
      <c r="B34" s="91" t="s">
        <v>57</v>
      </c>
      <c r="C34" s="78"/>
      <c r="D34" s="79"/>
      <c r="E34" s="80"/>
      <c r="F34" s="97">
        <v>8</v>
      </c>
      <c r="G34" s="81">
        <v>36</v>
      </c>
      <c r="H34" s="82"/>
      <c r="I34" s="84">
        <v>36</v>
      </c>
      <c r="J34" s="84">
        <v>26</v>
      </c>
      <c r="K34" s="87">
        <f>SUM(Z34,AF34,AL34,AT34,AZ34,BF34)</f>
        <v>10</v>
      </c>
      <c r="L34" s="84"/>
      <c r="M34" s="120"/>
      <c r="N34" s="84"/>
      <c r="O34" s="84"/>
      <c r="P34" s="370">
        <v>10</v>
      </c>
      <c r="Q34" s="90"/>
      <c r="R34" s="84"/>
      <c r="S34" s="86"/>
      <c r="T34" s="207"/>
      <c r="U34" s="84"/>
      <c r="V34" s="86"/>
      <c r="W34" s="118"/>
      <c r="X34" s="207"/>
      <c r="Y34" s="84"/>
      <c r="Z34" s="79"/>
      <c r="AA34" s="79"/>
      <c r="AB34" s="86"/>
      <c r="AC34" s="80"/>
      <c r="AD34" s="84"/>
      <c r="AE34" s="84"/>
      <c r="AF34" s="79"/>
      <c r="AG34" s="79"/>
      <c r="AH34" s="86"/>
      <c r="AI34" s="80"/>
      <c r="AJ34" s="84"/>
      <c r="AK34" s="84"/>
      <c r="AL34" s="79"/>
      <c r="AM34" s="79"/>
      <c r="AN34" s="86"/>
      <c r="AO34" s="79"/>
      <c r="AP34" s="79"/>
      <c r="AQ34" s="79"/>
      <c r="AR34" s="84"/>
      <c r="AS34" s="84"/>
      <c r="AT34" s="79"/>
      <c r="AU34" s="79"/>
      <c r="AV34" s="86"/>
      <c r="AW34" s="80"/>
      <c r="AX34" s="84"/>
      <c r="AY34" s="84"/>
      <c r="AZ34" s="79"/>
      <c r="BA34" s="79"/>
      <c r="BB34" s="86"/>
      <c r="BC34" s="80"/>
      <c r="BD34" s="84">
        <v>36</v>
      </c>
      <c r="BE34" s="84">
        <v>26</v>
      </c>
      <c r="BF34" s="88">
        <v>10</v>
      </c>
      <c r="BG34" s="88"/>
      <c r="BH34" s="86"/>
    </row>
    <row r="35" spans="1:60" ht="26.25" customHeight="1" thickBot="1">
      <c r="A35" s="329" t="s">
        <v>241</v>
      </c>
      <c r="B35" s="98" t="s">
        <v>53</v>
      </c>
      <c r="C35" s="78"/>
      <c r="D35" s="79"/>
      <c r="E35" s="80">
        <v>8</v>
      </c>
      <c r="F35" s="96" t="s">
        <v>296</v>
      </c>
      <c r="G35" s="81">
        <v>184</v>
      </c>
      <c r="H35" s="82"/>
      <c r="I35" s="84">
        <v>184</v>
      </c>
      <c r="J35" s="84"/>
      <c r="K35" s="84">
        <v>184</v>
      </c>
      <c r="L35" s="84"/>
      <c r="M35" s="120"/>
      <c r="N35" s="162"/>
      <c r="O35" s="162"/>
      <c r="P35" s="370">
        <v>54</v>
      </c>
      <c r="Q35" s="90"/>
      <c r="R35" s="84"/>
      <c r="S35" s="86"/>
      <c r="T35" s="207"/>
      <c r="U35" s="84"/>
      <c r="V35" s="86"/>
      <c r="W35" s="118"/>
      <c r="X35" s="207">
        <v>32</v>
      </c>
      <c r="Y35" s="84"/>
      <c r="Z35" s="79">
        <v>32</v>
      </c>
      <c r="AA35" s="88"/>
      <c r="AB35" s="86"/>
      <c r="AC35" s="80"/>
      <c r="AD35" s="84">
        <v>36</v>
      </c>
      <c r="AE35" s="84"/>
      <c r="AF35" s="79">
        <v>36</v>
      </c>
      <c r="AG35" s="88"/>
      <c r="AH35" s="86"/>
      <c r="AI35" s="80"/>
      <c r="AJ35" s="84">
        <v>34</v>
      </c>
      <c r="AK35" s="84"/>
      <c r="AL35" s="79">
        <v>34</v>
      </c>
      <c r="AM35" s="88"/>
      <c r="AN35" s="86"/>
      <c r="AO35" s="79"/>
      <c r="AP35" s="79"/>
      <c r="AQ35" s="79"/>
      <c r="AR35" s="84">
        <v>34</v>
      </c>
      <c r="AS35" s="84"/>
      <c r="AT35" s="79">
        <v>34</v>
      </c>
      <c r="AU35" s="88"/>
      <c r="AV35" s="86"/>
      <c r="AW35" s="80"/>
      <c r="AX35" s="84">
        <v>30</v>
      </c>
      <c r="AY35" s="84"/>
      <c r="AZ35" s="79">
        <v>30</v>
      </c>
      <c r="BA35" s="88"/>
      <c r="BB35" s="86"/>
      <c r="BC35" s="80"/>
      <c r="BD35" s="84">
        <v>18</v>
      </c>
      <c r="BE35" s="84"/>
      <c r="BF35" s="79">
        <v>18</v>
      </c>
      <c r="BG35" s="88"/>
      <c r="BH35" s="86"/>
    </row>
    <row r="36" spans="1:60" ht="23.25" customHeight="1" thickBot="1">
      <c r="A36" s="284" t="s">
        <v>242</v>
      </c>
      <c r="B36" s="285" t="s">
        <v>43</v>
      </c>
      <c r="C36" s="284">
        <v>1</v>
      </c>
      <c r="D36" s="301"/>
      <c r="E36" s="287">
        <v>1</v>
      </c>
      <c r="F36" s="287">
        <v>2</v>
      </c>
      <c r="G36" s="288">
        <f>SUM(G37:G39)</f>
        <v>152</v>
      </c>
      <c r="H36" s="294"/>
      <c r="I36" s="294">
        <f>SUM(I37:I39)</f>
        <v>152</v>
      </c>
      <c r="J36" s="286">
        <f>SUM(J37:J39)</f>
        <v>72</v>
      </c>
      <c r="K36" s="286">
        <f>SUM(K37:K39)</f>
        <v>80</v>
      </c>
      <c r="L36" s="286"/>
      <c r="M36" s="287"/>
      <c r="N36" s="286">
        <v>6</v>
      </c>
      <c r="O36" s="286">
        <v>6</v>
      </c>
      <c r="P36" s="290">
        <f>SUM(P37:P39)</f>
        <v>62</v>
      </c>
      <c r="Q36" s="284"/>
      <c r="R36" s="286"/>
      <c r="S36" s="291"/>
      <c r="T36" s="292"/>
      <c r="U36" s="286"/>
      <c r="V36" s="291"/>
      <c r="W36" s="292"/>
      <c r="X36" s="292">
        <f>SUM(X37:X39)</f>
        <v>80</v>
      </c>
      <c r="Y36" s="286">
        <f>SUM(Y37:Y39)</f>
        <v>32</v>
      </c>
      <c r="Z36" s="293">
        <f>SUM(Z37:Z39)</f>
        <v>48</v>
      </c>
      <c r="AA36" s="286"/>
      <c r="AB36" s="291"/>
      <c r="AC36" s="287"/>
      <c r="AD36" s="286">
        <f>SUM(AD37:AD39)</f>
        <v>72</v>
      </c>
      <c r="AE36" s="286">
        <f>SUM(AE37:AE39)</f>
        <v>40</v>
      </c>
      <c r="AF36" s="293">
        <f>SUM(AF37:AF39)</f>
        <v>32</v>
      </c>
      <c r="AG36" s="286"/>
      <c r="AH36" s="291"/>
      <c r="AI36" s="287"/>
      <c r="AJ36" s="286"/>
      <c r="AK36" s="286"/>
      <c r="AL36" s="286"/>
      <c r="AM36" s="286"/>
      <c r="AN36" s="291"/>
      <c r="AO36" s="286"/>
      <c r="AP36" s="286"/>
      <c r="AQ36" s="286"/>
      <c r="AR36" s="286"/>
      <c r="AS36" s="286"/>
      <c r="AT36" s="286"/>
      <c r="AU36" s="286"/>
      <c r="AV36" s="291"/>
      <c r="AW36" s="287"/>
      <c r="AX36" s="286"/>
      <c r="AY36" s="286"/>
      <c r="AZ36" s="286"/>
      <c r="BA36" s="286"/>
      <c r="BB36" s="291"/>
      <c r="BC36" s="287"/>
      <c r="BD36" s="286"/>
      <c r="BE36" s="286"/>
      <c r="BF36" s="286"/>
      <c r="BG36" s="286"/>
      <c r="BH36" s="291"/>
    </row>
    <row r="37" spans="1:60" ht="13.5" customHeight="1">
      <c r="A37" s="90" t="s">
        <v>243</v>
      </c>
      <c r="B37" s="310" t="s">
        <v>370</v>
      </c>
      <c r="C37" s="78">
        <v>3</v>
      </c>
      <c r="D37" s="79"/>
      <c r="E37" s="80"/>
      <c r="F37" s="80"/>
      <c r="G37" s="81">
        <v>48</v>
      </c>
      <c r="H37" s="83"/>
      <c r="I37" s="83">
        <v>48</v>
      </c>
      <c r="J37" s="84">
        <v>20</v>
      </c>
      <c r="K37" s="87">
        <f>SUM(Z37,AF37,AL37,AT37,AZ37,BF37)</f>
        <v>28</v>
      </c>
      <c r="L37" s="84"/>
      <c r="M37" s="120"/>
      <c r="N37" s="107">
        <v>6</v>
      </c>
      <c r="O37" s="107">
        <v>6</v>
      </c>
      <c r="P37" s="449">
        <v>20</v>
      </c>
      <c r="Q37" s="90"/>
      <c r="R37" s="84"/>
      <c r="S37" s="86"/>
      <c r="T37" s="207"/>
      <c r="U37" s="84"/>
      <c r="V37" s="86"/>
      <c r="W37" s="118"/>
      <c r="X37" s="207">
        <v>48</v>
      </c>
      <c r="Y37" s="84">
        <v>20</v>
      </c>
      <c r="Z37" s="88">
        <v>28</v>
      </c>
      <c r="AA37" s="88"/>
      <c r="AB37" s="86"/>
      <c r="AC37" s="80"/>
      <c r="AD37" s="84"/>
      <c r="AE37" s="84"/>
      <c r="AF37" s="88"/>
      <c r="AG37" s="88"/>
      <c r="AH37" s="86"/>
      <c r="AI37" s="80"/>
      <c r="AJ37" s="84"/>
      <c r="AK37" s="84"/>
      <c r="AL37" s="79"/>
      <c r="AM37" s="79"/>
      <c r="AN37" s="86"/>
      <c r="AO37" s="79"/>
      <c r="AP37" s="79"/>
      <c r="AQ37" s="79"/>
      <c r="AR37" s="84"/>
      <c r="AS37" s="84"/>
      <c r="AT37" s="79"/>
      <c r="AU37" s="79"/>
      <c r="AV37" s="86"/>
      <c r="AW37" s="80"/>
      <c r="AX37" s="84"/>
      <c r="AY37" s="84"/>
      <c r="AZ37" s="79"/>
      <c r="BA37" s="79"/>
      <c r="BB37" s="86"/>
      <c r="BC37" s="80"/>
      <c r="BD37" s="84"/>
      <c r="BE37" s="84"/>
      <c r="BF37" s="79"/>
      <c r="BG37" s="79"/>
      <c r="BH37" s="86"/>
    </row>
    <row r="38" spans="1:60" ht="13.5" customHeight="1">
      <c r="A38" s="90" t="s">
        <v>244</v>
      </c>
      <c r="B38" s="91" t="s">
        <v>50</v>
      </c>
      <c r="C38" s="78"/>
      <c r="D38" s="79"/>
      <c r="E38" s="80">
        <v>4</v>
      </c>
      <c r="F38" s="80">
        <v>3</v>
      </c>
      <c r="G38" s="81">
        <v>68</v>
      </c>
      <c r="H38" s="83"/>
      <c r="I38" s="83">
        <v>68</v>
      </c>
      <c r="J38" s="84">
        <v>22</v>
      </c>
      <c r="K38" s="87">
        <v>46</v>
      </c>
      <c r="L38" s="84"/>
      <c r="M38" s="120"/>
      <c r="N38" s="84"/>
      <c r="O38" s="84"/>
      <c r="P38" s="449">
        <v>40</v>
      </c>
      <c r="Q38" s="90"/>
      <c r="R38" s="84"/>
      <c r="S38" s="86"/>
      <c r="T38" s="207"/>
      <c r="U38" s="84"/>
      <c r="V38" s="86"/>
      <c r="W38" s="118"/>
      <c r="X38" s="207">
        <v>32</v>
      </c>
      <c r="Y38" s="84">
        <v>12</v>
      </c>
      <c r="Z38" s="88">
        <v>20</v>
      </c>
      <c r="AA38" s="88"/>
      <c r="AB38" s="86"/>
      <c r="AC38" s="80"/>
      <c r="AD38" s="84">
        <v>36</v>
      </c>
      <c r="AE38" s="84">
        <v>10</v>
      </c>
      <c r="AF38" s="88">
        <v>26</v>
      </c>
      <c r="AG38" s="88"/>
      <c r="AH38" s="86"/>
      <c r="AI38" s="80"/>
      <c r="AJ38" s="84"/>
      <c r="AK38" s="84"/>
      <c r="AL38" s="79"/>
      <c r="AM38" s="79"/>
      <c r="AN38" s="86"/>
      <c r="AO38" s="79"/>
      <c r="AP38" s="79"/>
      <c r="AQ38" s="79"/>
      <c r="AR38" s="84"/>
      <c r="AS38" s="84"/>
      <c r="AT38" s="79"/>
      <c r="AU38" s="79"/>
      <c r="AV38" s="86"/>
      <c r="AW38" s="80"/>
      <c r="AX38" s="84"/>
      <c r="AY38" s="84"/>
      <c r="AZ38" s="79"/>
      <c r="BA38" s="79"/>
      <c r="BB38" s="86"/>
      <c r="BC38" s="80"/>
      <c r="BD38" s="84"/>
      <c r="BE38" s="84"/>
      <c r="BF38" s="79"/>
      <c r="BG38" s="79"/>
      <c r="BH38" s="86"/>
    </row>
    <row r="39" spans="1:60" ht="23.25" customHeight="1" thickBot="1">
      <c r="A39" s="90" t="s">
        <v>245</v>
      </c>
      <c r="B39" s="310" t="s">
        <v>371</v>
      </c>
      <c r="C39" s="78"/>
      <c r="D39" s="79"/>
      <c r="E39" s="80"/>
      <c r="F39" s="80">
        <v>4</v>
      </c>
      <c r="G39" s="81">
        <v>36</v>
      </c>
      <c r="H39" s="82"/>
      <c r="I39" s="83">
        <v>36</v>
      </c>
      <c r="J39" s="84">
        <v>30</v>
      </c>
      <c r="K39" s="87">
        <v>6</v>
      </c>
      <c r="L39" s="84"/>
      <c r="M39" s="280"/>
      <c r="N39" s="162"/>
      <c r="O39" s="162"/>
      <c r="P39" s="449">
        <v>2</v>
      </c>
      <c r="Q39" s="90"/>
      <c r="R39" s="84"/>
      <c r="S39" s="86"/>
      <c r="T39" s="207"/>
      <c r="U39" s="84"/>
      <c r="V39" s="86"/>
      <c r="W39" s="118"/>
      <c r="X39" s="207"/>
      <c r="Y39" s="84"/>
      <c r="Z39" s="79"/>
      <c r="AA39" s="79"/>
      <c r="AB39" s="86"/>
      <c r="AC39" s="80"/>
      <c r="AD39" s="84">
        <v>36</v>
      </c>
      <c r="AE39" s="84">
        <v>30</v>
      </c>
      <c r="AF39" s="79">
        <v>6</v>
      </c>
      <c r="AG39" s="79"/>
      <c r="AH39" s="86"/>
      <c r="AI39" s="80"/>
      <c r="AJ39" s="84"/>
      <c r="AK39" s="84"/>
      <c r="AL39" s="79"/>
      <c r="AM39" s="79"/>
      <c r="AN39" s="86"/>
      <c r="AO39" s="79"/>
      <c r="AP39" s="79"/>
      <c r="AQ39" s="79"/>
      <c r="AR39" s="84"/>
      <c r="AS39" s="84"/>
      <c r="AT39" s="79"/>
      <c r="AU39" s="79"/>
      <c r="AV39" s="86"/>
      <c r="AW39" s="80"/>
      <c r="AX39" s="84"/>
      <c r="AY39" s="84"/>
      <c r="AZ39" s="79"/>
      <c r="BA39" s="79"/>
      <c r="BB39" s="86"/>
      <c r="BC39" s="80"/>
      <c r="BD39" s="84"/>
      <c r="BE39" s="84"/>
      <c r="BF39" s="88"/>
      <c r="BG39" s="88"/>
      <c r="BH39" s="86"/>
    </row>
    <row r="40" spans="1:60" ht="21.75" customHeight="1" thickBot="1">
      <c r="A40" s="284" t="s">
        <v>246</v>
      </c>
      <c r="B40" s="285" t="s">
        <v>235</v>
      </c>
      <c r="C40" s="284">
        <v>3</v>
      </c>
      <c r="D40" s="286"/>
      <c r="E40" s="287">
        <v>6</v>
      </c>
      <c r="F40" s="287">
        <v>11</v>
      </c>
      <c r="G40" s="288">
        <f>SUM(G41:G50)</f>
        <v>915</v>
      </c>
      <c r="H40" s="294">
        <f>SUM(H41:H50)</f>
        <v>10</v>
      </c>
      <c r="I40" s="294">
        <f>SUM(I41:I50)</f>
        <v>905</v>
      </c>
      <c r="J40" s="286">
        <f>SUM(J41:J50)</f>
        <v>312</v>
      </c>
      <c r="K40" s="286">
        <f>SUM(K41:K50)</f>
        <v>593</v>
      </c>
      <c r="L40" s="286"/>
      <c r="M40" s="287"/>
      <c r="N40" s="286">
        <f>SUM(N41:N50)</f>
        <v>38</v>
      </c>
      <c r="O40" s="286">
        <v>18</v>
      </c>
      <c r="P40" s="461">
        <f>SUM(P41:P50)</f>
        <v>559</v>
      </c>
      <c r="Q40" s="284"/>
      <c r="R40" s="286"/>
      <c r="S40" s="291"/>
      <c r="T40" s="292"/>
      <c r="U40" s="286"/>
      <c r="V40" s="291"/>
      <c r="W40" s="292"/>
      <c r="X40" s="292">
        <f>SUM(X41:X50)</f>
        <v>304</v>
      </c>
      <c r="Y40" s="286">
        <f>SUM(Y41:Y50)</f>
        <v>112</v>
      </c>
      <c r="Z40" s="293">
        <f>SUM(Z41:Z50)</f>
        <v>192</v>
      </c>
      <c r="AA40" s="286"/>
      <c r="AB40" s="291"/>
      <c r="AC40" s="287">
        <v>8</v>
      </c>
      <c r="AD40" s="286">
        <f>SUM(AD41:AD50)</f>
        <v>208</v>
      </c>
      <c r="AE40" s="286">
        <f>SUM(AE41:AE50)</f>
        <v>84</v>
      </c>
      <c r="AF40" s="286">
        <f>SUM(AF41:AF50)</f>
        <v>124</v>
      </c>
      <c r="AG40" s="286"/>
      <c r="AH40" s="291"/>
      <c r="AI40" s="287"/>
      <c r="AJ40" s="286">
        <f>SUM(AJ41:AJ50)</f>
        <v>136</v>
      </c>
      <c r="AK40" s="286">
        <f>SUM(AK41:AK50)</f>
        <v>17</v>
      </c>
      <c r="AL40" s="286">
        <f>SUM(AL41:AL50)</f>
        <v>119</v>
      </c>
      <c r="AM40" s="286"/>
      <c r="AN40" s="291"/>
      <c r="AO40" s="286"/>
      <c r="AP40" s="286"/>
      <c r="AQ40" s="286"/>
      <c r="AR40" s="286">
        <f>SUM(AR41:AR50)</f>
        <v>187</v>
      </c>
      <c r="AS40" s="286">
        <f>SUM(AS41:AS50)</f>
        <v>69</v>
      </c>
      <c r="AT40" s="286">
        <f>SUM(AT41:AT50)</f>
        <v>118</v>
      </c>
      <c r="AU40" s="286"/>
      <c r="AV40" s="291"/>
      <c r="AW40" s="287">
        <v>2</v>
      </c>
      <c r="AX40" s="286">
        <f>SUM(AX41:AX50)</f>
        <v>43</v>
      </c>
      <c r="AY40" s="286">
        <f>SUM(AY41:AY50)</f>
        <v>21</v>
      </c>
      <c r="AZ40" s="286">
        <f>SUM(AZ41:AZ50)</f>
        <v>22</v>
      </c>
      <c r="BA40" s="286"/>
      <c r="BB40" s="291"/>
      <c r="BC40" s="287"/>
      <c r="BD40" s="286">
        <f>SUM(BD41:BD50)</f>
        <v>27</v>
      </c>
      <c r="BE40" s="286">
        <f>SUM(BE41:BE50)</f>
        <v>9</v>
      </c>
      <c r="BF40" s="286">
        <f>SUM(BF41:BF50)</f>
        <v>18</v>
      </c>
      <c r="BG40" s="286"/>
      <c r="BH40" s="291"/>
    </row>
    <row r="41" spans="1:60" ht="13.5" customHeight="1">
      <c r="A41" s="90" t="s">
        <v>247</v>
      </c>
      <c r="B41" s="310" t="s">
        <v>60</v>
      </c>
      <c r="C41" s="78">
        <v>4</v>
      </c>
      <c r="D41" s="79"/>
      <c r="E41" s="80"/>
      <c r="F41" s="99">
        <v>3</v>
      </c>
      <c r="G41" s="81">
        <v>86</v>
      </c>
      <c r="H41" s="83">
        <v>2</v>
      </c>
      <c r="I41" s="83">
        <v>84</v>
      </c>
      <c r="J41" s="84">
        <v>30</v>
      </c>
      <c r="K41" s="87">
        <v>54</v>
      </c>
      <c r="L41" s="84"/>
      <c r="M41" s="278"/>
      <c r="N41" s="107">
        <v>6</v>
      </c>
      <c r="O41" s="107">
        <v>6</v>
      </c>
      <c r="P41" s="449">
        <v>54</v>
      </c>
      <c r="Q41" s="90"/>
      <c r="R41" s="84"/>
      <c r="S41" s="86"/>
      <c r="T41" s="207"/>
      <c r="U41" s="84"/>
      <c r="V41" s="86"/>
      <c r="W41" s="118"/>
      <c r="X41" s="207">
        <v>32</v>
      </c>
      <c r="Y41" s="84">
        <v>12</v>
      </c>
      <c r="Z41" s="88">
        <v>20</v>
      </c>
      <c r="AA41" s="88"/>
      <c r="AB41" s="86"/>
      <c r="AC41" s="80">
        <v>2</v>
      </c>
      <c r="AD41" s="84">
        <v>52</v>
      </c>
      <c r="AE41" s="84">
        <v>18</v>
      </c>
      <c r="AF41" s="79">
        <v>34</v>
      </c>
      <c r="AG41" s="79"/>
      <c r="AH41" s="86"/>
      <c r="AI41" s="80"/>
      <c r="AJ41" s="84"/>
      <c r="AK41" s="84"/>
      <c r="AL41" s="79"/>
      <c r="AM41" s="79"/>
      <c r="AN41" s="86"/>
      <c r="AO41" s="79"/>
      <c r="AP41" s="79"/>
      <c r="AQ41" s="79"/>
      <c r="AR41" s="84"/>
      <c r="AS41" s="84"/>
      <c r="AT41" s="79"/>
      <c r="AU41" s="79"/>
      <c r="AV41" s="86"/>
      <c r="AW41" s="80"/>
      <c r="AX41" s="84"/>
      <c r="AY41" s="84"/>
      <c r="AZ41" s="79"/>
      <c r="BA41" s="79"/>
      <c r="BB41" s="86"/>
      <c r="BC41" s="80"/>
      <c r="BD41" s="84"/>
      <c r="BE41" s="84"/>
      <c r="BF41" s="79"/>
      <c r="BG41" s="79"/>
      <c r="BH41" s="86"/>
    </row>
    <row r="42" spans="1:60" ht="13.5" customHeight="1">
      <c r="A42" s="90" t="s">
        <v>248</v>
      </c>
      <c r="B42" s="310" t="s">
        <v>373</v>
      </c>
      <c r="C42" s="78"/>
      <c r="D42" s="79"/>
      <c r="E42" s="80">
        <v>3</v>
      </c>
      <c r="F42" s="80"/>
      <c r="G42" s="81">
        <v>96</v>
      </c>
      <c r="H42" s="83"/>
      <c r="I42" s="83">
        <v>96</v>
      </c>
      <c r="J42" s="83"/>
      <c r="K42" s="100">
        <v>96</v>
      </c>
      <c r="L42" s="84"/>
      <c r="M42" s="120"/>
      <c r="N42" s="84">
        <v>8</v>
      </c>
      <c r="O42" s="84"/>
      <c r="P42" s="449">
        <v>96</v>
      </c>
      <c r="Q42" s="90"/>
      <c r="R42" s="84"/>
      <c r="S42" s="86"/>
      <c r="T42" s="207"/>
      <c r="U42" s="84"/>
      <c r="V42" s="86"/>
      <c r="W42" s="118"/>
      <c r="X42" s="207">
        <v>96</v>
      </c>
      <c r="Y42" s="84"/>
      <c r="Z42" s="88">
        <v>96</v>
      </c>
      <c r="AA42" s="88"/>
      <c r="AB42" s="86"/>
      <c r="AC42" s="80"/>
      <c r="AD42" s="84"/>
      <c r="AE42" s="84"/>
      <c r="AF42" s="88"/>
      <c r="AG42" s="88"/>
      <c r="AH42" s="86"/>
      <c r="AI42" s="80"/>
      <c r="AJ42" s="84"/>
      <c r="AK42" s="84"/>
      <c r="AL42" s="79"/>
      <c r="AM42" s="79"/>
      <c r="AN42" s="86"/>
      <c r="AO42" s="79"/>
      <c r="AP42" s="79"/>
      <c r="AQ42" s="79"/>
      <c r="AR42" s="84"/>
      <c r="AS42" s="84"/>
      <c r="AT42" s="79"/>
      <c r="AU42" s="79"/>
      <c r="AV42" s="86"/>
      <c r="AW42" s="80"/>
      <c r="AX42" s="84"/>
      <c r="AY42" s="84"/>
      <c r="AZ42" s="79"/>
      <c r="BA42" s="79"/>
      <c r="BB42" s="86"/>
      <c r="BC42" s="80"/>
      <c r="BD42" s="84"/>
      <c r="BE42" s="84"/>
      <c r="BF42" s="79"/>
      <c r="BG42" s="79"/>
      <c r="BH42" s="86"/>
    </row>
    <row r="43" spans="1:60" ht="22.5" customHeight="1">
      <c r="A43" s="90" t="s">
        <v>249</v>
      </c>
      <c r="B43" s="310" t="s">
        <v>374</v>
      </c>
      <c r="C43" s="78"/>
      <c r="D43" s="79"/>
      <c r="E43" s="80"/>
      <c r="F43" s="460" t="s">
        <v>496</v>
      </c>
      <c r="G43" s="81">
        <v>188</v>
      </c>
      <c r="H43" s="83"/>
      <c r="I43" s="83">
        <v>188</v>
      </c>
      <c r="J43" s="84"/>
      <c r="K43" s="87">
        <v>188</v>
      </c>
      <c r="L43" s="84"/>
      <c r="M43" s="120"/>
      <c r="N43" s="84">
        <v>6</v>
      </c>
      <c r="O43" s="84"/>
      <c r="P43" s="449">
        <v>154</v>
      </c>
      <c r="Q43" s="90"/>
      <c r="R43" s="84"/>
      <c r="S43" s="86"/>
      <c r="T43" s="207"/>
      <c r="U43" s="84"/>
      <c r="V43" s="86"/>
      <c r="W43" s="118"/>
      <c r="X43" s="207">
        <v>32</v>
      </c>
      <c r="Y43" s="84"/>
      <c r="Z43" s="88">
        <v>32</v>
      </c>
      <c r="AA43" s="88"/>
      <c r="AB43" s="86"/>
      <c r="AC43" s="80"/>
      <c r="AD43" s="84">
        <v>54</v>
      </c>
      <c r="AE43" s="84"/>
      <c r="AF43" s="79">
        <v>54</v>
      </c>
      <c r="AG43" s="79"/>
      <c r="AH43" s="86"/>
      <c r="AI43" s="80"/>
      <c r="AJ43" s="84">
        <v>51</v>
      </c>
      <c r="AK43" s="84"/>
      <c r="AL43" s="79">
        <v>51</v>
      </c>
      <c r="AM43" s="79"/>
      <c r="AN43" s="86"/>
      <c r="AO43" s="79"/>
      <c r="AP43" s="79"/>
      <c r="AQ43" s="79"/>
      <c r="AR43" s="84">
        <v>51</v>
      </c>
      <c r="AS43" s="84"/>
      <c r="AT43" s="79">
        <v>51</v>
      </c>
      <c r="AU43" s="79"/>
      <c r="AV43" s="86"/>
      <c r="AW43" s="80"/>
      <c r="AX43" s="84"/>
      <c r="AY43" s="84"/>
      <c r="AZ43" s="79"/>
      <c r="BA43" s="79"/>
      <c r="BB43" s="86"/>
      <c r="BC43" s="80"/>
      <c r="BD43" s="84"/>
      <c r="BE43" s="84"/>
      <c r="BF43" s="79"/>
      <c r="BG43" s="79"/>
      <c r="BH43" s="86"/>
    </row>
    <row r="44" spans="1:60" ht="13.5" customHeight="1">
      <c r="A44" s="329" t="s">
        <v>279</v>
      </c>
      <c r="B44" s="310" t="s">
        <v>375</v>
      </c>
      <c r="C44" s="78"/>
      <c r="D44" s="79"/>
      <c r="E44" s="80">
        <v>4</v>
      </c>
      <c r="F44" s="80">
        <v>3</v>
      </c>
      <c r="G44" s="81">
        <v>84</v>
      </c>
      <c r="H44" s="83">
        <v>2</v>
      </c>
      <c r="I44" s="83">
        <v>82</v>
      </c>
      <c r="J44" s="84">
        <v>82</v>
      </c>
      <c r="K44" s="87"/>
      <c r="L44" s="84"/>
      <c r="M44" s="120"/>
      <c r="N44" s="84"/>
      <c r="O44" s="84"/>
      <c r="P44" s="449"/>
      <c r="Q44" s="90"/>
      <c r="R44" s="84"/>
      <c r="S44" s="86"/>
      <c r="T44" s="207"/>
      <c r="U44" s="84"/>
      <c r="V44" s="86"/>
      <c r="W44" s="118"/>
      <c r="X44" s="207">
        <v>48</v>
      </c>
      <c r="Y44" s="84">
        <v>48</v>
      </c>
      <c r="Z44" s="79"/>
      <c r="AA44" s="79"/>
      <c r="AB44" s="86"/>
      <c r="AC44" s="80">
        <v>2</v>
      </c>
      <c r="AD44" s="84">
        <v>34</v>
      </c>
      <c r="AE44" s="84">
        <v>34</v>
      </c>
      <c r="AF44" s="88"/>
      <c r="AG44" s="88"/>
      <c r="AH44" s="86"/>
      <c r="AI44" s="80"/>
      <c r="AJ44" s="84"/>
      <c r="AK44" s="84"/>
      <c r="AL44" s="79"/>
      <c r="AM44" s="79"/>
      <c r="AN44" s="86"/>
      <c r="AO44" s="79"/>
      <c r="AP44" s="79"/>
      <c r="AQ44" s="79"/>
      <c r="AR44" s="84"/>
      <c r="AS44" s="84"/>
      <c r="AT44" s="79"/>
      <c r="AU44" s="79"/>
      <c r="AV44" s="86"/>
      <c r="AW44" s="80"/>
      <c r="AX44" s="84"/>
      <c r="AY44" s="84"/>
      <c r="AZ44" s="79"/>
      <c r="BA44" s="79"/>
      <c r="BB44" s="86"/>
      <c r="BC44" s="80"/>
      <c r="BD44" s="84"/>
      <c r="BE44" s="84"/>
      <c r="BF44" s="79"/>
      <c r="BG44" s="79"/>
      <c r="BH44" s="86"/>
    </row>
    <row r="45" spans="1:60" ht="15.75" customHeight="1">
      <c r="A45" s="90" t="s">
        <v>250</v>
      </c>
      <c r="B45" s="310" t="s">
        <v>376</v>
      </c>
      <c r="C45" s="78"/>
      <c r="D45" s="79"/>
      <c r="E45" s="80">
        <v>6</v>
      </c>
      <c r="F45" s="80"/>
      <c r="G45" s="81">
        <v>64</v>
      </c>
      <c r="H45" s="83"/>
      <c r="I45" s="83">
        <v>64</v>
      </c>
      <c r="J45" s="84">
        <v>64</v>
      </c>
      <c r="K45" s="87"/>
      <c r="L45" s="84"/>
      <c r="M45" s="120"/>
      <c r="N45" s="84">
        <v>2</v>
      </c>
      <c r="O45" s="84"/>
      <c r="P45" s="449"/>
      <c r="Q45" s="90"/>
      <c r="R45" s="84"/>
      <c r="S45" s="86"/>
      <c r="T45" s="207"/>
      <c r="U45" s="84"/>
      <c r="V45" s="86"/>
      <c r="W45" s="118"/>
      <c r="X45" s="207"/>
      <c r="Y45" s="84"/>
      <c r="Z45" s="79"/>
      <c r="AA45" s="79"/>
      <c r="AB45" s="86"/>
      <c r="AC45" s="80"/>
      <c r="AD45" s="84"/>
      <c r="AE45" s="84"/>
      <c r="AF45" s="79"/>
      <c r="AG45" s="79"/>
      <c r="AH45" s="86"/>
      <c r="AI45" s="80"/>
      <c r="AJ45" s="84"/>
      <c r="AK45" s="84"/>
      <c r="AL45" s="88"/>
      <c r="AM45" s="88"/>
      <c r="AN45" s="86"/>
      <c r="AO45" s="79"/>
      <c r="AP45" s="79"/>
      <c r="AQ45" s="79"/>
      <c r="AR45" s="84">
        <v>64</v>
      </c>
      <c r="AS45" s="84">
        <v>64</v>
      </c>
      <c r="AT45" s="88"/>
      <c r="AU45" s="88"/>
      <c r="AV45" s="86"/>
      <c r="AW45" s="80"/>
      <c r="AX45" s="84"/>
      <c r="AY45" s="84"/>
      <c r="AZ45" s="79"/>
      <c r="BA45" s="79"/>
      <c r="BB45" s="86"/>
      <c r="BC45" s="80"/>
      <c r="BD45" s="84"/>
      <c r="BE45" s="84"/>
      <c r="BF45" s="79"/>
      <c r="BG45" s="79"/>
      <c r="BH45" s="86"/>
    </row>
    <row r="46" spans="1:60" ht="13.5" customHeight="1">
      <c r="A46" s="90" t="s">
        <v>251</v>
      </c>
      <c r="B46" s="263" t="s">
        <v>377</v>
      </c>
      <c r="C46" s="78"/>
      <c r="D46" s="79"/>
      <c r="E46" s="80">
        <v>4</v>
      </c>
      <c r="F46" s="80">
        <v>3</v>
      </c>
      <c r="G46" s="81">
        <v>84</v>
      </c>
      <c r="H46" s="83">
        <v>2</v>
      </c>
      <c r="I46" s="83">
        <v>82</v>
      </c>
      <c r="J46" s="83">
        <v>48</v>
      </c>
      <c r="K46" s="100">
        <v>34</v>
      </c>
      <c r="L46" s="84"/>
      <c r="M46" s="120"/>
      <c r="N46" s="84"/>
      <c r="O46" s="84"/>
      <c r="P46" s="449">
        <v>34</v>
      </c>
      <c r="Q46" s="90"/>
      <c r="R46" s="84"/>
      <c r="S46" s="86"/>
      <c r="T46" s="207"/>
      <c r="U46" s="84"/>
      <c r="V46" s="86"/>
      <c r="W46" s="118"/>
      <c r="X46" s="207">
        <v>48</v>
      </c>
      <c r="Y46" s="84">
        <v>28</v>
      </c>
      <c r="Z46" s="79">
        <v>20</v>
      </c>
      <c r="AA46" s="79"/>
      <c r="AB46" s="86"/>
      <c r="AC46" s="80">
        <v>2</v>
      </c>
      <c r="AD46" s="84">
        <v>34</v>
      </c>
      <c r="AE46" s="84">
        <v>20</v>
      </c>
      <c r="AF46" s="79">
        <v>14</v>
      </c>
      <c r="AG46" s="79"/>
      <c r="AH46" s="86"/>
      <c r="AI46" s="80"/>
      <c r="AJ46" s="84"/>
      <c r="AK46" s="84"/>
      <c r="AL46" s="79"/>
      <c r="AM46" s="79"/>
      <c r="AN46" s="86"/>
      <c r="AO46" s="79"/>
      <c r="AP46" s="79"/>
      <c r="AQ46" s="79"/>
      <c r="AR46" s="84"/>
      <c r="AS46" s="84"/>
      <c r="AT46" s="79"/>
      <c r="AU46" s="79"/>
      <c r="AV46" s="86"/>
      <c r="AW46" s="80"/>
      <c r="AX46" s="83"/>
      <c r="AY46" s="83"/>
      <c r="AZ46" s="260"/>
      <c r="BA46" s="260"/>
      <c r="BB46" s="261"/>
      <c r="BC46" s="262"/>
      <c r="BD46" s="83"/>
      <c r="BE46" s="83"/>
      <c r="BF46" s="260"/>
      <c r="BG46" s="260"/>
      <c r="BH46" s="86"/>
    </row>
    <row r="47" spans="1:60" ht="13.5" customHeight="1">
      <c r="A47" s="90" t="s">
        <v>252</v>
      </c>
      <c r="B47" s="310" t="s">
        <v>61</v>
      </c>
      <c r="C47" s="78">
        <v>4</v>
      </c>
      <c r="D47" s="79"/>
      <c r="E47" s="80"/>
      <c r="F47" s="80">
        <v>3</v>
      </c>
      <c r="G47" s="81">
        <v>84</v>
      </c>
      <c r="H47" s="83">
        <v>2</v>
      </c>
      <c r="I47" s="83">
        <v>82</v>
      </c>
      <c r="J47" s="84">
        <v>36</v>
      </c>
      <c r="K47" s="87">
        <v>46</v>
      </c>
      <c r="L47" s="84"/>
      <c r="M47" s="120"/>
      <c r="N47" s="84">
        <v>6</v>
      </c>
      <c r="O47" s="84">
        <v>6</v>
      </c>
      <c r="P47" s="449">
        <v>46</v>
      </c>
      <c r="Q47" s="90"/>
      <c r="R47" s="84"/>
      <c r="S47" s="86"/>
      <c r="T47" s="207"/>
      <c r="U47" s="84"/>
      <c r="V47" s="86"/>
      <c r="W47" s="118"/>
      <c r="X47" s="207">
        <v>48</v>
      </c>
      <c r="Y47" s="84">
        <v>24</v>
      </c>
      <c r="Z47" s="79">
        <v>24</v>
      </c>
      <c r="AA47" s="79"/>
      <c r="AB47" s="86"/>
      <c r="AC47" s="80">
        <v>2</v>
      </c>
      <c r="AD47" s="84">
        <v>34</v>
      </c>
      <c r="AE47" s="84">
        <v>12</v>
      </c>
      <c r="AF47" s="79">
        <v>22</v>
      </c>
      <c r="AG47" s="79"/>
      <c r="AH47" s="86"/>
      <c r="AI47" s="80"/>
      <c r="AJ47" s="84"/>
      <c r="AK47" s="84"/>
      <c r="AL47" s="88"/>
      <c r="AM47" s="88"/>
      <c r="AN47" s="86"/>
      <c r="AO47" s="79"/>
      <c r="AP47" s="79"/>
      <c r="AQ47" s="79"/>
      <c r="AR47" s="84"/>
      <c r="AS47" s="84"/>
      <c r="AT47" s="79"/>
      <c r="AU47" s="79"/>
      <c r="AV47" s="86"/>
      <c r="AW47" s="80"/>
      <c r="AX47" s="84"/>
      <c r="AY47" s="84"/>
      <c r="AZ47" s="79"/>
      <c r="BA47" s="79"/>
      <c r="BB47" s="86"/>
      <c r="BC47" s="80"/>
      <c r="BD47" s="84"/>
      <c r="BE47" s="84"/>
      <c r="BF47" s="79"/>
      <c r="BG47" s="79"/>
      <c r="BH47" s="86"/>
    </row>
    <row r="48" spans="1:60" ht="23.25" customHeight="1">
      <c r="A48" s="90" t="s">
        <v>253</v>
      </c>
      <c r="B48" s="310" t="s">
        <v>497</v>
      </c>
      <c r="C48" s="78"/>
      <c r="D48" s="79"/>
      <c r="E48" s="80">
        <v>8</v>
      </c>
      <c r="F48" s="80">
        <v>7</v>
      </c>
      <c r="G48" s="81">
        <v>72</v>
      </c>
      <c r="H48" s="83">
        <v>2</v>
      </c>
      <c r="I48" s="83">
        <v>70</v>
      </c>
      <c r="J48" s="84">
        <v>30</v>
      </c>
      <c r="K48" s="87">
        <v>40</v>
      </c>
      <c r="L48" s="84"/>
      <c r="M48" s="120"/>
      <c r="N48" s="84">
        <v>2</v>
      </c>
      <c r="O48" s="84"/>
      <c r="P48" s="449">
        <v>40</v>
      </c>
      <c r="Q48" s="90"/>
      <c r="R48" s="84"/>
      <c r="S48" s="86"/>
      <c r="T48" s="207"/>
      <c r="U48" s="84"/>
      <c r="V48" s="86"/>
      <c r="W48" s="118"/>
      <c r="X48" s="207"/>
      <c r="Y48" s="84"/>
      <c r="Z48" s="79"/>
      <c r="AA48" s="79"/>
      <c r="AB48" s="86"/>
      <c r="AC48" s="80"/>
      <c r="AD48" s="84"/>
      <c r="AE48" s="84"/>
      <c r="AF48" s="79"/>
      <c r="AG48" s="79"/>
      <c r="AH48" s="86"/>
      <c r="AI48" s="80"/>
      <c r="AJ48" s="84"/>
      <c r="AK48" s="84"/>
      <c r="AL48" s="79"/>
      <c r="AM48" s="79"/>
      <c r="AN48" s="86"/>
      <c r="AO48" s="79"/>
      <c r="AP48" s="79"/>
      <c r="AQ48" s="79"/>
      <c r="AR48" s="84"/>
      <c r="AS48" s="84"/>
      <c r="AT48" s="79"/>
      <c r="AU48" s="79"/>
      <c r="AV48" s="86"/>
      <c r="AW48" s="80">
        <v>2</v>
      </c>
      <c r="AX48" s="84">
        <v>43</v>
      </c>
      <c r="AY48" s="84">
        <v>21</v>
      </c>
      <c r="AZ48" s="88">
        <v>22</v>
      </c>
      <c r="BA48" s="88"/>
      <c r="BB48" s="86"/>
      <c r="BC48" s="80"/>
      <c r="BD48" s="84">
        <v>27</v>
      </c>
      <c r="BE48" s="84">
        <v>9</v>
      </c>
      <c r="BF48" s="79">
        <v>18</v>
      </c>
      <c r="BG48" s="79"/>
      <c r="BH48" s="86"/>
    </row>
    <row r="49" spans="1:60" ht="27" customHeight="1">
      <c r="A49" s="90" t="s">
        <v>254</v>
      </c>
      <c r="B49" s="310" t="s">
        <v>379</v>
      </c>
      <c r="C49" s="78">
        <v>6</v>
      </c>
      <c r="D49" s="79"/>
      <c r="E49" s="80"/>
      <c r="F49" s="80">
        <v>5</v>
      </c>
      <c r="G49" s="81">
        <v>85</v>
      </c>
      <c r="H49" s="83"/>
      <c r="I49" s="83">
        <v>85</v>
      </c>
      <c r="J49" s="84">
        <v>5</v>
      </c>
      <c r="K49" s="84">
        <v>80</v>
      </c>
      <c r="L49" s="84"/>
      <c r="M49" s="120"/>
      <c r="N49" s="84">
        <v>8</v>
      </c>
      <c r="O49" s="84">
        <v>6</v>
      </c>
      <c r="P49" s="449">
        <v>80</v>
      </c>
      <c r="Q49" s="90"/>
      <c r="R49" s="84"/>
      <c r="S49" s="86"/>
      <c r="T49" s="207"/>
      <c r="U49" s="84"/>
      <c r="V49" s="86"/>
      <c r="W49" s="118"/>
      <c r="X49" s="207"/>
      <c r="Y49" s="84"/>
      <c r="Z49" s="79"/>
      <c r="AA49" s="79"/>
      <c r="AB49" s="86"/>
      <c r="AC49" s="80"/>
      <c r="AD49" s="84"/>
      <c r="AE49" s="84"/>
      <c r="AF49" s="79"/>
      <c r="AG49" s="79"/>
      <c r="AH49" s="86"/>
      <c r="AI49" s="80"/>
      <c r="AJ49" s="84">
        <v>51</v>
      </c>
      <c r="AK49" s="84">
        <v>3</v>
      </c>
      <c r="AL49" s="79">
        <v>48</v>
      </c>
      <c r="AM49" s="79"/>
      <c r="AN49" s="86"/>
      <c r="AO49" s="79"/>
      <c r="AP49" s="79"/>
      <c r="AQ49" s="79"/>
      <c r="AR49" s="84">
        <v>34</v>
      </c>
      <c r="AS49" s="84">
        <v>2</v>
      </c>
      <c r="AT49" s="79">
        <v>32</v>
      </c>
      <c r="AU49" s="79"/>
      <c r="AV49" s="86"/>
      <c r="AW49" s="80"/>
      <c r="AX49" s="84"/>
      <c r="AY49" s="84"/>
      <c r="AZ49" s="79"/>
      <c r="BA49" s="88"/>
      <c r="BB49" s="86"/>
      <c r="BC49" s="80"/>
      <c r="BD49" s="84"/>
      <c r="BE49" s="84"/>
      <c r="BF49" s="79"/>
      <c r="BG49" s="79"/>
      <c r="BH49" s="86"/>
    </row>
    <row r="50" spans="1:60" ht="13.5" customHeight="1" thickBot="1">
      <c r="A50" s="90" t="s">
        <v>58</v>
      </c>
      <c r="B50" s="459" t="s">
        <v>59</v>
      </c>
      <c r="C50" s="78"/>
      <c r="D50" s="79"/>
      <c r="E50" s="80">
        <v>6</v>
      </c>
      <c r="F50" s="80">
        <v>5</v>
      </c>
      <c r="G50" s="81">
        <v>72</v>
      </c>
      <c r="H50" s="83"/>
      <c r="I50" s="83">
        <v>72</v>
      </c>
      <c r="J50" s="84">
        <v>17</v>
      </c>
      <c r="K50" s="87">
        <v>55</v>
      </c>
      <c r="L50" s="84"/>
      <c r="M50" s="280"/>
      <c r="N50" s="162"/>
      <c r="O50" s="162"/>
      <c r="P50" s="449">
        <v>55</v>
      </c>
      <c r="Q50" s="90"/>
      <c r="R50" s="84"/>
      <c r="S50" s="86"/>
      <c r="T50" s="207"/>
      <c r="U50" s="84"/>
      <c r="V50" s="86"/>
      <c r="W50" s="118"/>
      <c r="X50" s="207"/>
      <c r="Y50" s="84"/>
      <c r="Z50" s="79"/>
      <c r="AA50" s="79"/>
      <c r="AB50" s="86"/>
      <c r="AC50" s="80"/>
      <c r="AD50" s="84"/>
      <c r="AE50" s="84"/>
      <c r="AF50" s="79"/>
      <c r="AG50" s="79"/>
      <c r="AH50" s="86"/>
      <c r="AI50" s="80"/>
      <c r="AJ50" s="84">
        <v>34</v>
      </c>
      <c r="AK50" s="84">
        <v>14</v>
      </c>
      <c r="AL50" s="88">
        <v>20</v>
      </c>
      <c r="AM50" s="88"/>
      <c r="AN50" s="86"/>
      <c r="AO50" s="79"/>
      <c r="AP50" s="79"/>
      <c r="AQ50" s="79"/>
      <c r="AR50" s="84">
        <v>38</v>
      </c>
      <c r="AS50" s="84">
        <v>3</v>
      </c>
      <c r="AT50" s="88">
        <v>35</v>
      </c>
      <c r="AU50" s="88"/>
      <c r="AV50" s="86"/>
      <c r="AW50" s="80"/>
      <c r="AX50" s="84"/>
      <c r="AY50" s="84"/>
      <c r="AZ50" s="79"/>
      <c r="BA50" s="79"/>
      <c r="BB50" s="86"/>
      <c r="BC50" s="80"/>
      <c r="BD50" s="84"/>
      <c r="BE50" s="84"/>
      <c r="BF50" s="79"/>
      <c r="BG50" s="79"/>
      <c r="BH50" s="86"/>
    </row>
    <row r="51" spans="1:60" ht="23.25" customHeight="1" thickBot="1">
      <c r="A51" s="288" t="s">
        <v>256</v>
      </c>
      <c r="B51" s="302" t="s">
        <v>255</v>
      </c>
      <c r="C51" s="288">
        <v>8</v>
      </c>
      <c r="D51" s="289"/>
      <c r="E51" s="303">
        <v>13</v>
      </c>
      <c r="F51" s="303">
        <v>9</v>
      </c>
      <c r="G51" s="288">
        <v>1745</v>
      </c>
      <c r="H51" s="294">
        <f>SUM(H52,H64,H69)</f>
        <v>42</v>
      </c>
      <c r="I51" s="294">
        <v>1703</v>
      </c>
      <c r="J51" s="294">
        <v>498</v>
      </c>
      <c r="K51" s="304">
        <v>835</v>
      </c>
      <c r="L51" s="304">
        <f>SUM(L52)</f>
        <v>372</v>
      </c>
      <c r="M51" s="303">
        <f>SUM(M52,M64,M69)</f>
        <v>576</v>
      </c>
      <c r="N51" s="529">
        <f>SUM(N52,N64,N69)</f>
        <v>96</v>
      </c>
      <c r="O51" s="529">
        <f>SUM(O52,O64,O69)</f>
        <v>48</v>
      </c>
      <c r="P51" s="461">
        <v>1590</v>
      </c>
      <c r="Q51" s="305"/>
      <c r="R51" s="289"/>
      <c r="S51" s="306"/>
      <c r="T51" s="307"/>
      <c r="U51" s="289"/>
      <c r="V51" s="306"/>
      <c r="W51" s="308">
        <v>2</v>
      </c>
      <c r="X51" s="308">
        <v>30</v>
      </c>
      <c r="Y51" s="294">
        <v>8</v>
      </c>
      <c r="Z51" s="304">
        <v>22</v>
      </c>
      <c r="AA51" s="294"/>
      <c r="AB51" s="309">
        <v>36</v>
      </c>
      <c r="AC51" s="303">
        <v>8</v>
      </c>
      <c r="AD51" s="294">
        <v>280</v>
      </c>
      <c r="AE51" s="294">
        <f>SUM(AE52,AE69)</f>
        <v>110</v>
      </c>
      <c r="AF51" s="304">
        <f>SUM(AF52,AF69)</f>
        <v>170</v>
      </c>
      <c r="AG51" s="294"/>
      <c r="AH51" s="309">
        <v>144</v>
      </c>
      <c r="AI51" s="303">
        <v>10</v>
      </c>
      <c r="AJ51" s="294">
        <f>SUM(AJ52)</f>
        <v>398</v>
      </c>
      <c r="AK51" s="294">
        <v>60</v>
      </c>
      <c r="AL51" s="304">
        <v>164</v>
      </c>
      <c r="AM51" s="304">
        <v>174</v>
      </c>
      <c r="AN51" s="306"/>
      <c r="AO51" s="289"/>
      <c r="AP51" s="289"/>
      <c r="AQ51" s="294">
        <v>4</v>
      </c>
      <c r="AR51" s="294">
        <f>SUM(AR52,AR64)</f>
        <v>353</v>
      </c>
      <c r="AS51" s="294">
        <f>SUM(AS52,AS64)</f>
        <v>102</v>
      </c>
      <c r="AT51" s="304">
        <v>175</v>
      </c>
      <c r="AU51" s="304">
        <v>76</v>
      </c>
      <c r="AV51" s="309">
        <v>216</v>
      </c>
      <c r="AW51" s="303">
        <v>14</v>
      </c>
      <c r="AX51" s="294">
        <v>421</v>
      </c>
      <c r="AY51" s="294">
        <v>159</v>
      </c>
      <c r="AZ51" s="304">
        <f>SUM(AZ52,AZ64,AZ69)</f>
        <v>194</v>
      </c>
      <c r="BA51" s="294">
        <v>68</v>
      </c>
      <c r="BB51" s="309">
        <v>72</v>
      </c>
      <c r="BC51" s="303">
        <v>4</v>
      </c>
      <c r="BD51" s="294">
        <v>221</v>
      </c>
      <c r="BE51" s="294">
        <v>57</v>
      </c>
      <c r="BF51" s="304">
        <v>110</v>
      </c>
      <c r="BG51" s="294">
        <v>54</v>
      </c>
      <c r="BH51" s="309">
        <v>108</v>
      </c>
    </row>
    <row r="52" spans="1:60" ht="39" customHeight="1" thickBot="1">
      <c r="A52" s="462" t="s">
        <v>426</v>
      </c>
      <c r="B52" s="463" t="s">
        <v>389</v>
      </c>
      <c r="C52" s="70">
        <v>5</v>
      </c>
      <c r="D52" s="71"/>
      <c r="E52" s="72">
        <v>6</v>
      </c>
      <c r="F52" s="72">
        <v>6</v>
      </c>
      <c r="G52" s="73">
        <f aca="true" t="shared" si="5" ref="G52:L52">SUM(G53:G57)</f>
        <v>1020</v>
      </c>
      <c r="H52" s="75">
        <f t="shared" si="5"/>
        <v>21</v>
      </c>
      <c r="I52" s="71">
        <f t="shared" si="5"/>
        <v>999</v>
      </c>
      <c r="J52" s="71">
        <f t="shared" si="5"/>
        <v>194</v>
      </c>
      <c r="K52" s="101">
        <f t="shared" si="5"/>
        <v>435</v>
      </c>
      <c r="L52" s="101">
        <f t="shared" si="5"/>
        <v>372</v>
      </c>
      <c r="M52" s="281">
        <f>SUM(M53:M63)</f>
        <v>288</v>
      </c>
      <c r="N52" s="519">
        <f>SUM(N53:N57)</f>
        <v>54</v>
      </c>
      <c r="O52" s="519">
        <f>SUM(O53:O63)</f>
        <v>30</v>
      </c>
      <c r="P52" s="271">
        <f>SUM(P53:P63)</f>
        <v>952</v>
      </c>
      <c r="Q52" s="70"/>
      <c r="R52" s="71"/>
      <c r="S52" s="76"/>
      <c r="T52" s="77"/>
      <c r="U52" s="71"/>
      <c r="V52" s="76"/>
      <c r="W52" s="77">
        <v>2</v>
      </c>
      <c r="X52" s="77">
        <v>30</v>
      </c>
      <c r="Y52" s="71">
        <v>8</v>
      </c>
      <c r="Z52" s="101">
        <v>22</v>
      </c>
      <c r="AA52" s="71"/>
      <c r="AB52" s="76"/>
      <c r="AC52" s="72">
        <v>6</v>
      </c>
      <c r="AD52" s="71">
        <f>SUM(AD53:AD57)</f>
        <v>228</v>
      </c>
      <c r="AE52" s="71">
        <f>SUM(AE53:AE57)</f>
        <v>88</v>
      </c>
      <c r="AF52" s="101">
        <f>SUM(AF53:AF57)</f>
        <v>140</v>
      </c>
      <c r="AG52" s="71"/>
      <c r="AH52" s="76">
        <v>36</v>
      </c>
      <c r="AI52" s="72">
        <v>10</v>
      </c>
      <c r="AJ52" s="71">
        <f>SUM(AJ53:AJ57)</f>
        <v>398</v>
      </c>
      <c r="AK52" s="71">
        <f>SUM(AK53:AK57)</f>
        <v>60</v>
      </c>
      <c r="AL52" s="101">
        <f>SUM(AL53:AL57)</f>
        <v>164</v>
      </c>
      <c r="AM52" s="101">
        <f>SUM(AM53:AM57)</f>
        <v>174</v>
      </c>
      <c r="AN52" s="76"/>
      <c r="AO52" s="71"/>
      <c r="AP52" s="71"/>
      <c r="AQ52" s="71"/>
      <c r="AR52" s="71">
        <f>SUM(AR53:AR57)</f>
        <v>187</v>
      </c>
      <c r="AS52" s="71">
        <f>SUM(AS53:AS57)</f>
        <v>36</v>
      </c>
      <c r="AT52" s="101">
        <f>SUM(AT53:AT57)</f>
        <v>75</v>
      </c>
      <c r="AU52" s="101">
        <f>SUM(AU53:AU57)</f>
        <v>76</v>
      </c>
      <c r="AV52" s="500">
        <f>SUM(AV53:AV63)</f>
        <v>216</v>
      </c>
      <c r="AW52" s="72">
        <v>3</v>
      </c>
      <c r="AX52" s="71">
        <f>SUM(AX53:AX57)</f>
        <v>102</v>
      </c>
      <c r="AY52" s="71"/>
      <c r="AZ52" s="71">
        <f>SUM(AZ53:AZ57)</f>
        <v>34</v>
      </c>
      <c r="BA52" s="71">
        <f>SUM(BA53:BA57)</f>
        <v>68</v>
      </c>
      <c r="BB52" s="76">
        <v>36</v>
      </c>
      <c r="BC52" s="72"/>
      <c r="BD52" s="71">
        <f>SUM(BD53:BD57)</f>
        <v>54</v>
      </c>
      <c r="BE52" s="71"/>
      <c r="BF52" s="71"/>
      <c r="BG52" s="71">
        <f>SUM(BG53:BG57)</f>
        <v>54</v>
      </c>
      <c r="BH52" s="76"/>
    </row>
    <row r="53" spans="1:60" ht="29.25" customHeight="1">
      <c r="A53" s="464" t="s">
        <v>427</v>
      </c>
      <c r="B53" s="478" t="s">
        <v>380</v>
      </c>
      <c r="C53" s="233">
        <v>4</v>
      </c>
      <c r="D53" s="104"/>
      <c r="E53" s="92"/>
      <c r="F53" s="99">
        <v>3</v>
      </c>
      <c r="G53" s="105">
        <v>104</v>
      </c>
      <c r="H53" s="106">
        <v>4</v>
      </c>
      <c r="I53" s="107">
        <v>100</v>
      </c>
      <c r="J53" s="107">
        <v>20</v>
      </c>
      <c r="K53" s="108">
        <v>80</v>
      </c>
      <c r="L53" s="108"/>
      <c r="M53" s="273"/>
      <c r="N53" s="520">
        <v>8</v>
      </c>
      <c r="O53" s="520">
        <v>6</v>
      </c>
      <c r="P53" s="273">
        <v>62</v>
      </c>
      <c r="Q53" s="102"/>
      <c r="R53" s="107"/>
      <c r="S53" s="111"/>
      <c r="T53" s="110"/>
      <c r="U53" s="107"/>
      <c r="V53" s="111"/>
      <c r="W53" s="233">
        <v>2</v>
      </c>
      <c r="X53" s="110">
        <v>30</v>
      </c>
      <c r="Y53" s="107">
        <v>8</v>
      </c>
      <c r="Z53" s="112">
        <v>22</v>
      </c>
      <c r="AA53" s="112"/>
      <c r="AB53" s="111"/>
      <c r="AC53" s="92">
        <v>2</v>
      </c>
      <c r="AD53" s="107">
        <v>70</v>
      </c>
      <c r="AE53" s="107">
        <v>12</v>
      </c>
      <c r="AF53" s="112">
        <v>58</v>
      </c>
      <c r="AG53" s="112"/>
      <c r="AH53" s="111"/>
      <c r="AI53" s="92"/>
      <c r="AJ53" s="106"/>
      <c r="AK53" s="106"/>
      <c r="AL53" s="210"/>
      <c r="AM53" s="210"/>
      <c r="AN53" s="209"/>
      <c r="AO53" s="104"/>
      <c r="AP53" s="104"/>
      <c r="AQ53" s="104"/>
      <c r="AR53" s="107"/>
      <c r="AS53" s="107"/>
      <c r="AT53" s="112"/>
      <c r="AU53" s="112"/>
      <c r="AV53" s="113"/>
      <c r="AW53" s="245"/>
      <c r="AX53" s="107"/>
      <c r="AY53" s="107"/>
      <c r="AZ53" s="104"/>
      <c r="BA53" s="104"/>
      <c r="BB53" s="111"/>
      <c r="BC53" s="238"/>
      <c r="BD53" s="110"/>
      <c r="BE53" s="110"/>
      <c r="BF53" s="104"/>
      <c r="BG53" s="104"/>
      <c r="BH53" s="111"/>
    </row>
    <row r="54" spans="1:60" ht="26.25" customHeight="1">
      <c r="A54" s="465" t="s">
        <v>428</v>
      </c>
      <c r="B54" s="479" t="s">
        <v>381</v>
      </c>
      <c r="C54" s="118">
        <v>5</v>
      </c>
      <c r="D54" s="79"/>
      <c r="E54" s="80"/>
      <c r="F54" s="80">
        <v>4</v>
      </c>
      <c r="G54" s="81">
        <v>121</v>
      </c>
      <c r="H54" s="83">
        <v>5</v>
      </c>
      <c r="I54" s="84">
        <v>116</v>
      </c>
      <c r="J54" s="114">
        <v>2</v>
      </c>
      <c r="K54" s="115">
        <v>114</v>
      </c>
      <c r="L54" s="87"/>
      <c r="M54" s="266"/>
      <c r="N54" s="521">
        <v>12</v>
      </c>
      <c r="O54" s="521">
        <v>6</v>
      </c>
      <c r="P54" s="502">
        <v>100</v>
      </c>
      <c r="Q54" s="90"/>
      <c r="R54" s="84"/>
      <c r="S54" s="86"/>
      <c r="T54" s="207"/>
      <c r="U54" s="84"/>
      <c r="V54" s="86"/>
      <c r="W54" s="118"/>
      <c r="X54" s="207"/>
      <c r="Y54" s="84"/>
      <c r="Z54" s="79"/>
      <c r="AA54" s="79"/>
      <c r="AB54" s="86"/>
      <c r="AC54" s="80">
        <v>2</v>
      </c>
      <c r="AD54" s="84">
        <v>34</v>
      </c>
      <c r="AE54" s="84">
        <v>2</v>
      </c>
      <c r="AF54" s="79">
        <v>32</v>
      </c>
      <c r="AG54" s="79"/>
      <c r="AH54" s="86"/>
      <c r="AI54" s="80">
        <v>3</v>
      </c>
      <c r="AJ54" s="84">
        <v>82</v>
      </c>
      <c r="AK54" s="84"/>
      <c r="AL54" s="79">
        <v>82</v>
      </c>
      <c r="AM54" s="79"/>
      <c r="AN54" s="86"/>
      <c r="AO54" s="79"/>
      <c r="AP54" s="79"/>
      <c r="AQ54" s="79"/>
      <c r="AR54" s="84"/>
      <c r="AS54" s="84"/>
      <c r="AT54" s="79"/>
      <c r="AU54" s="79"/>
      <c r="AV54" s="86"/>
      <c r="AW54" s="80"/>
      <c r="AX54" s="84"/>
      <c r="AY54" s="84"/>
      <c r="AZ54" s="88"/>
      <c r="BA54" s="88"/>
      <c r="BB54" s="117"/>
      <c r="BC54" s="224"/>
      <c r="BD54" s="84"/>
      <c r="BE54" s="84"/>
      <c r="BF54" s="88"/>
      <c r="BG54" s="88"/>
      <c r="BH54" s="86"/>
    </row>
    <row r="55" spans="1:60" ht="23.25" customHeight="1">
      <c r="A55" s="465" t="s">
        <v>460</v>
      </c>
      <c r="B55" s="480" t="s">
        <v>382</v>
      </c>
      <c r="C55" s="467">
        <v>8</v>
      </c>
      <c r="D55" s="468"/>
      <c r="E55" s="129"/>
      <c r="F55" s="499" t="s">
        <v>499</v>
      </c>
      <c r="G55" s="469">
        <v>414</v>
      </c>
      <c r="H55" s="467">
        <v>3</v>
      </c>
      <c r="I55" s="240">
        <v>411</v>
      </c>
      <c r="J55" s="223"/>
      <c r="K55" s="132">
        <v>77</v>
      </c>
      <c r="L55" s="470">
        <v>334</v>
      </c>
      <c r="M55" s="132"/>
      <c r="N55" s="522">
        <v>14</v>
      </c>
      <c r="O55" s="522">
        <v>6</v>
      </c>
      <c r="P55" s="223">
        <v>334</v>
      </c>
      <c r="Q55" s="258"/>
      <c r="R55" s="114"/>
      <c r="S55" s="259"/>
      <c r="T55" s="240"/>
      <c r="U55" s="114"/>
      <c r="V55" s="259"/>
      <c r="W55" s="471"/>
      <c r="X55" s="240"/>
      <c r="Y55" s="114"/>
      <c r="Z55" s="472"/>
      <c r="AA55" s="473"/>
      <c r="AB55" s="474"/>
      <c r="AC55" s="475"/>
      <c r="AD55" s="114"/>
      <c r="AE55" s="114"/>
      <c r="AF55" s="472"/>
      <c r="AG55" s="473"/>
      <c r="AH55" s="474"/>
      <c r="AI55" s="475"/>
      <c r="AJ55" s="114">
        <v>136</v>
      </c>
      <c r="AK55" s="114"/>
      <c r="AL55" s="472"/>
      <c r="AM55" s="468">
        <v>136</v>
      </c>
      <c r="AN55" s="474"/>
      <c r="AO55" s="468"/>
      <c r="AP55" s="468"/>
      <c r="AQ55" s="468"/>
      <c r="AR55" s="114">
        <v>119</v>
      </c>
      <c r="AS55" s="114"/>
      <c r="AT55" s="472">
        <v>43</v>
      </c>
      <c r="AU55" s="468">
        <v>76</v>
      </c>
      <c r="AV55" s="476"/>
      <c r="AW55" s="477">
        <v>3</v>
      </c>
      <c r="AX55" s="114">
        <v>102</v>
      </c>
      <c r="AY55" s="114"/>
      <c r="AZ55" s="472">
        <v>34</v>
      </c>
      <c r="BA55" s="468">
        <v>68</v>
      </c>
      <c r="BB55" s="474"/>
      <c r="BC55" s="475"/>
      <c r="BD55" s="114">
        <v>54</v>
      </c>
      <c r="BE55" s="114"/>
      <c r="BF55" s="472"/>
      <c r="BG55" s="468">
        <v>54</v>
      </c>
      <c r="BH55" s="474"/>
    </row>
    <row r="56" spans="1:60" ht="26.25" customHeight="1">
      <c r="A56" s="465" t="s">
        <v>461</v>
      </c>
      <c r="B56" s="479" t="s">
        <v>383</v>
      </c>
      <c r="C56" s="90">
        <v>5</v>
      </c>
      <c r="D56" s="84"/>
      <c r="E56" s="120"/>
      <c r="F56" s="120"/>
      <c r="G56" s="81">
        <v>85</v>
      </c>
      <c r="H56" s="83">
        <v>5</v>
      </c>
      <c r="I56" s="84">
        <v>80</v>
      </c>
      <c r="J56" s="84">
        <v>12</v>
      </c>
      <c r="K56" s="87">
        <v>30</v>
      </c>
      <c r="L56" s="84">
        <v>38</v>
      </c>
      <c r="M56" s="120"/>
      <c r="N56" s="521">
        <v>8</v>
      </c>
      <c r="O56" s="521">
        <v>6</v>
      </c>
      <c r="P56" s="502">
        <v>38</v>
      </c>
      <c r="Q56" s="90"/>
      <c r="R56" s="207"/>
      <c r="S56" s="451"/>
      <c r="T56" s="207"/>
      <c r="U56" s="207"/>
      <c r="V56" s="456"/>
      <c r="W56" s="207"/>
      <c r="X56" s="207"/>
      <c r="Y56" s="84"/>
      <c r="Z56" s="84"/>
      <c r="AA56" s="84"/>
      <c r="AB56" s="456"/>
      <c r="AC56" s="120"/>
      <c r="AD56" s="84"/>
      <c r="AE56" s="84"/>
      <c r="AF56" s="84"/>
      <c r="AG56" s="84"/>
      <c r="AH56" s="456"/>
      <c r="AI56" s="120">
        <v>5</v>
      </c>
      <c r="AJ56" s="84">
        <v>80</v>
      </c>
      <c r="AK56" s="84">
        <v>12</v>
      </c>
      <c r="AL56" s="87">
        <v>30</v>
      </c>
      <c r="AM56" s="84">
        <v>38</v>
      </c>
      <c r="AN56" s="456"/>
      <c r="AO56" s="84"/>
      <c r="AP56" s="84"/>
      <c r="AQ56" s="84"/>
      <c r="AR56" s="84"/>
      <c r="AS56" s="84"/>
      <c r="AT56" s="87"/>
      <c r="AU56" s="84"/>
      <c r="AV56" s="456"/>
      <c r="AW56" s="120"/>
      <c r="AX56" s="84"/>
      <c r="AY56" s="84"/>
      <c r="AZ56" s="87"/>
      <c r="BA56" s="84"/>
      <c r="BB56" s="456"/>
      <c r="BC56" s="120"/>
      <c r="BD56" s="84"/>
      <c r="BE56" s="84"/>
      <c r="BF56" s="87"/>
      <c r="BG56" s="84"/>
      <c r="BH56" s="456"/>
    </row>
    <row r="57" spans="1:60" ht="24" customHeight="1">
      <c r="A57" s="465" t="s">
        <v>462</v>
      </c>
      <c r="B57" s="479" t="s">
        <v>504</v>
      </c>
      <c r="C57" s="233">
        <v>6</v>
      </c>
      <c r="D57" s="104"/>
      <c r="E57" s="92">
        <v>4</v>
      </c>
      <c r="F57" s="92">
        <v>5</v>
      </c>
      <c r="G57" s="105">
        <v>296</v>
      </c>
      <c r="H57" s="106">
        <v>4</v>
      </c>
      <c r="I57" s="107">
        <v>292</v>
      </c>
      <c r="J57" s="107">
        <v>160</v>
      </c>
      <c r="K57" s="108">
        <v>134</v>
      </c>
      <c r="L57" s="107"/>
      <c r="M57" s="278"/>
      <c r="N57" s="520">
        <v>12</v>
      </c>
      <c r="O57" s="520">
        <v>6</v>
      </c>
      <c r="P57" s="273">
        <v>130</v>
      </c>
      <c r="Q57" s="102"/>
      <c r="R57" s="107"/>
      <c r="S57" s="111"/>
      <c r="T57" s="110"/>
      <c r="U57" s="107"/>
      <c r="V57" s="111"/>
      <c r="W57" s="233"/>
      <c r="X57" s="110"/>
      <c r="Y57" s="107"/>
      <c r="Z57" s="104"/>
      <c r="AA57" s="104"/>
      <c r="AB57" s="111"/>
      <c r="AC57" s="92">
        <v>2</v>
      </c>
      <c r="AD57" s="107">
        <v>124</v>
      </c>
      <c r="AE57" s="107">
        <v>74</v>
      </c>
      <c r="AF57" s="104">
        <v>50</v>
      </c>
      <c r="AG57" s="104"/>
      <c r="AH57" s="111"/>
      <c r="AI57" s="92">
        <v>2</v>
      </c>
      <c r="AJ57" s="107">
        <v>100</v>
      </c>
      <c r="AK57" s="107">
        <v>48</v>
      </c>
      <c r="AL57" s="112">
        <v>52</v>
      </c>
      <c r="AM57" s="112"/>
      <c r="AN57" s="111"/>
      <c r="AO57" s="104"/>
      <c r="AP57" s="104"/>
      <c r="AQ57" s="104"/>
      <c r="AR57" s="107">
        <v>68</v>
      </c>
      <c r="AS57" s="107">
        <v>36</v>
      </c>
      <c r="AT57" s="112">
        <v>32</v>
      </c>
      <c r="AU57" s="112"/>
      <c r="AV57" s="111"/>
      <c r="AW57" s="92"/>
      <c r="AX57" s="107"/>
      <c r="AY57" s="107"/>
      <c r="AZ57" s="112"/>
      <c r="BA57" s="112"/>
      <c r="BB57" s="111"/>
      <c r="BC57" s="92"/>
      <c r="BD57" s="107"/>
      <c r="BE57" s="107"/>
      <c r="BF57" s="112"/>
      <c r="BG57" s="112"/>
      <c r="BH57" s="111"/>
    </row>
    <row r="58" spans="1:60" ht="15" customHeight="1">
      <c r="A58" s="465" t="s">
        <v>258</v>
      </c>
      <c r="B58" s="481" t="s">
        <v>384</v>
      </c>
      <c r="C58" s="118"/>
      <c r="D58" s="79"/>
      <c r="E58" s="80"/>
      <c r="F58" s="80">
        <v>4</v>
      </c>
      <c r="G58" s="81">
        <v>36</v>
      </c>
      <c r="H58" s="83"/>
      <c r="I58" s="83"/>
      <c r="J58" s="83"/>
      <c r="K58" s="100"/>
      <c r="L58" s="84"/>
      <c r="M58" s="120">
        <v>36</v>
      </c>
      <c r="N58" s="521"/>
      <c r="O58" s="521"/>
      <c r="P58" s="502">
        <v>36</v>
      </c>
      <c r="Q58" s="90"/>
      <c r="R58" s="84"/>
      <c r="S58" s="86"/>
      <c r="T58" s="207"/>
      <c r="U58" s="84"/>
      <c r="V58" s="86"/>
      <c r="W58" s="118"/>
      <c r="X58" s="207"/>
      <c r="Y58" s="84"/>
      <c r="Z58" s="79"/>
      <c r="AA58" s="79"/>
      <c r="AB58" s="86"/>
      <c r="AC58" s="80"/>
      <c r="AD58" s="84"/>
      <c r="AE58" s="84"/>
      <c r="AF58" s="79"/>
      <c r="AG58" s="79"/>
      <c r="AH58" s="86">
        <v>36</v>
      </c>
      <c r="AI58" s="80"/>
      <c r="AJ58" s="84"/>
      <c r="AK58" s="84"/>
      <c r="AL58" s="79"/>
      <c r="AM58" s="79"/>
      <c r="AN58" s="86"/>
      <c r="AO58" s="79"/>
      <c r="AP58" s="79"/>
      <c r="AQ58" s="79"/>
      <c r="AR58" s="84"/>
      <c r="AS58" s="84"/>
      <c r="AT58" s="79"/>
      <c r="AU58" s="79"/>
      <c r="AV58" s="86"/>
      <c r="AW58" s="80"/>
      <c r="AX58" s="84"/>
      <c r="AY58" s="84"/>
      <c r="AZ58" s="88"/>
      <c r="BA58" s="88"/>
      <c r="BB58" s="86"/>
      <c r="BC58" s="80"/>
      <c r="BD58" s="82"/>
      <c r="BE58" s="82"/>
      <c r="BF58" s="127"/>
      <c r="BG58" s="88"/>
      <c r="BH58" s="86"/>
    </row>
    <row r="59" spans="1:60" ht="16.5" customHeight="1">
      <c r="A59" s="465" t="s">
        <v>465</v>
      </c>
      <c r="B59" s="481" t="s">
        <v>385</v>
      </c>
      <c r="C59" s="467"/>
      <c r="D59" s="468"/>
      <c r="E59" s="129">
        <v>6</v>
      </c>
      <c r="F59" s="129"/>
      <c r="G59" s="469">
        <v>36</v>
      </c>
      <c r="H59" s="467"/>
      <c r="I59" s="240"/>
      <c r="J59" s="240"/>
      <c r="K59" s="114"/>
      <c r="L59" s="470"/>
      <c r="M59" s="132">
        <v>36</v>
      </c>
      <c r="N59" s="522"/>
      <c r="O59" s="522"/>
      <c r="P59" s="223">
        <v>36</v>
      </c>
      <c r="Q59" s="258"/>
      <c r="R59" s="114"/>
      <c r="S59" s="259"/>
      <c r="T59" s="240"/>
      <c r="U59" s="114"/>
      <c r="V59" s="259"/>
      <c r="W59" s="471"/>
      <c r="X59" s="240"/>
      <c r="Y59" s="114"/>
      <c r="Z59" s="472"/>
      <c r="AA59" s="473"/>
      <c r="AB59" s="474"/>
      <c r="AC59" s="475"/>
      <c r="AD59" s="114"/>
      <c r="AE59" s="114"/>
      <c r="AF59" s="472"/>
      <c r="AG59" s="473"/>
      <c r="AH59" s="474"/>
      <c r="AI59" s="475"/>
      <c r="AJ59" s="114"/>
      <c r="AK59" s="114"/>
      <c r="AL59" s="472"/>
      <c r="AM59" s="473"/>
      <c r="AN59" s="474"/>
      <c r="AO59" s="468"/>
      <c r="AP59" s="468"/>
      <c r="AQ59" s="468"/>
      <c r="AR59" s="114"/>
      <c r="AS59" s="114"/>
      <c r="AT59" s="472"/>
      <c r="AU59" s="473"/>
      <c r="AV59" s="476">
        <v>36</v>
      </c>
      <c r="AW59" s="477"/>
      <c r="AX59" s="114"/>
      <c r="AY59" s="114"/>
      <c r="AZ59" s="472"/>
      <c r="BA59" s="473"/>
      <c r="BB59" s="474"/>
      <c r="BC59" s="475"/>
      <c r="BD59" s="114"/>
      <c r="BE59" s="114"/>
      <c r="BF59" s="472"/>
      <c r="BG59" s="473"/>
      <c r="BH59" s="474"/>
    </row>
    <row r="60" spans="1:60" ht="15.75" customHeight="1">
      <c r="A60" s="465" t="s">
        <v>466</v>
      </c>
      <c r="B60" s="481" t="s">
        <v>386</v>
      </c>
      <c r="C60" s="90"/>
      <c r="D60" s="84"/>
      <c r="E60" s="120">
        <v>6</v>
      </c>
      <c r="F60" s="456"/>
      <c r="G60" s="81">
        <v>72</v>
      </c>
      <c r="H60" s="83"/>
      <c r="I60" s="84"/>
      <c r="J60" s="84"/>
      <c r="K60" s="87"/>
      <c r="L60" s="84"/>
      <c r="M60" s="120">
        <v>72</v>
      </c>
      <c r="N60" s="521"/>
      <c r="O60" s="521"/>
      <c r="P60" s="502">
        <v>72</v>
      </c>
      <c r="Q60" s="90"/>
      <c r="R60" s="84"/>
      <c r="S60" s="456"/>
      <c r="T60" s="207"/>
      <c r="U60" s="84"/>
      <c r="V60" s="456"/>
      <c r="W60" s="207"/>
      <c r="X60" s="207"/>
      <c r="Y60" s="84"/>
      <c r="Z60" s="84"/>
      <c r="AA60" s="84"/>
      <c r="AB60" s="456"/>
      <c r="AC60" s="120"/>
      <c r="AD60" s="84"/>
      <c r="AE60" s="84"/>
      <c r="AF60" s="84"/>
      <c r="AG60" s="84"/>
      <c r="AH60" s="456"/>
      <c r="AI60" s="120"/>
      <c r="AJ60" s="84"/>
      <c r="AK60" s="84"/>
      <c r="AL60" s="84"/>
      <c r="AM60" s="84"/>
      <c r="AN60" s="456"/>
      <c r="AO60" s="84"/>
      <c r="AP60" s="84"/>
      <c r="AQ60" s="84"/>
      <c r="AR60" s="84"/>
      <c r="AS60" s="84"/>
      <c r="AT60" s="84"/>
      <c r="AU60" s="84"/>
      <c r="AV60" s="456">
        <v>72</v>
      </c>
      <c r="AW60" s="120"/>
      <c r="AX60" s="84"/>
      <c r="AY60" s="84"/>
      <c r="AZ60" s="87"/>
      <c r="BA60" s="84"/>
      <c r="BB60" s="456"/>
      <c r="BC60" s="120"/>
      <c r="BD60" s="84"/>
      <c r="BE60" s="84"/>
      <c r="BF60" s="87"/>
      <c r="BG60" s="84"/>
      <c r="BH60" s="456"/>
    </row>
    <row r="61" spans="1:60" ht="15" customHeight="1">
      <c r="A61" s="465" t="s">
        <v>467</v>
      </c>
      <c r="B61" s="481" t="s">
        <v>387</v>
      </c>
      <c r="C61" s="233"/>
      <c r="D61" s="104"/>
      <c r="E61" s="92">
        <v>6</v>
      </c>
      <c r="F61" s="92"/>
      <c r="G61" s="105">
        <v>72</v>
      </c>
      <c r="H61" s="317"/>
      <c r="I61" s="318"/>
      <c r="J61" s="318"/>
      <c r="K61" s="108"/>
      <c r="L61" s="107"/>
      <c r="M61" s="278">
        <v>72</v>
      </c>
      <c r="N61" s="520"/>
      <c r="O61" s="520"/>
      <c r="P61" s="273">
        <v>72</v>
      </c>
      <c r="Q61" s="102"/>
      <c r="R61" s="107"/>
      <c r="S61" s="111"/>
      <c r="T61" s="110"/>
      <c r="U61" s="107"/>
      <c r="V61" s="111"/>
      <c r="W61" s="233"/>
      <c r="X61" s="110"/>
      <c r="Y61" s="107"/>
      <c r="Z61" s="104"/>
      <c r="AA61" s="104"/>
      <c r="AB61" s="111"/>
      <c r="AC61" s="92"/>
      <c r="AD61" s="107"/>
      <c r="AE61" s="107"/>
      <c r="AF61" s="104"/>
      <c r="AG61" s="104"/>
      <c r="AH61" s="111"/>
      <c r="AI61" s="92"/>
      <c r="AJ61" s="107"/>
      <c r="AK61" s="107"/>
      <c r="AL61" s="104"/>
      <c r="AM61" s="104"/>
      <c r="AN61" s="111"/>
      <c r="AO61" s="104"/>
      <c r="AP61" s="104"/>
      <c r="AQ61" s="104"/>
      <c r="AR61" s="107"/>
      <c r="AS61" s="107"/>
      <c r="AT61" s="104"/>
      <c r="AU61" s="104"/>
      <c r="AV61" s="111">
        <v>72</v>
      </c>
      <c r="AW61" s="92"/>
      <c r="AX61" s="107"/>
      <c r="AY61" s="107"/>
      <c r="AZ61" s="112"/>
      <c r="BA61" s="112"/>
      <c r="BB61" s="111"/>
      <c r="BC61" s="92"/>
      <c r="BD61" s="107"/>
      <c r="BE61" s="107"/>
      <c r="BF61" s="112"/>
      <c r="BG61" s="112"/>
      <c r="BH61" s="111"/>
    </row>
    <row r="62" spans="1:60" ht="16.5" customHeight="1">
      <c r="A62" s="465" t="s">
        <v>468</v>
      </c>
      <c r="B62" s="481" t="s">
        <v>388</v>
      </c>
      <c r="C62" s="467"/>
      <c r="D62" s="468"/>
      <c r="E62" s="129">
        <v>6</v>
      </c>
      <c r="F62" s="129"/>
      <c r="G62" s="469">
        <v>36</v>
      </c>
      <c r="H62" s="477"/>
      <c r="I62" s="114"/>
      <c r="J62" s="240"/>
      <c r="K62" s="240"/>
      <c r="L62" s="470"/>
      <c r="M62" s="132">
        <v>36</v>
      </c>
      <c r="N62" s="522"/>
      <c r="O62" s="522"/>
      <c r="P62" s="223">
        <v>36</v>
      </c>
      <c r="Q62" s="258"/>
      <c r="R62" s="114"/>
      <c r="S62" s="259"/>
      <c r="T62" s="240"/>
      <c r="U62" s="114"/>
      <c r="V62" s="259"/>
      <c r="W62" s="471"/>
      <c r="X62" s="240"/>
      <c r="Y62" s="114"/>
      <c r="Z62" s="472"/>
      <c r="AA62" s="473"/>
      <c r="AB62" s="474"/>
      <c r="AC62" s="475"/>
      <c r="AD62" s="114"/>
      <c r="AE62" s="114"/>
      <c r="AF62" s="472"/>
      <c r="AG62" s="473"/>
      <c r="AH62" s="474"/>
      <c r="AI62" s="475"/>
      <c r="AJ62" s="114"/>
      <c r="AK62" s="114"/>
      <c r="AL62" s="472"/>
      <c r="AM62" s="473"/>
      <c r="AN62" s="474"/>
      <c r="AO62" s="468"/>
      <c r="AP62" s="468"/>
      <c r="AQ62" s="468"/>
      <c r="AR62" s="114"/>
      <c r="AS62" s="114"/>
      <c r="AT62" s="472"/>
      <c r="AU62" s="473"/>
      <c r="AV62" s="476">
        <v>36</v>
      </c>
      <c r="AW62" s="475"/>
      <c r="AX62" s="114"/>
      <c r="AY62" s="114"/>
      <c r="AZ62" s="472"/>
      <c r="BA62" s="473"/>
      <c r="BB62" s="474"/>
      <c r="BC62" s="475"/>
      <c r="BD62" s="114"/>
      <c r="BE62" s="114"/>
      <c r="BF62" s="472"/>
      <c r="BG62" s="473"/>
      <c r="BH62" s="476"/>
    </row>
    <row r="63" spans="1:60" ht="35.25" customHeight="1" thickBot="1">
      <c r="A63" s="466" t="s">
        <v>469</v>
      </c>
      <c r="B63" s="482" t="s">
        <v>389</v>
      </c>
      <c r="C63" s="258"/>
      <c r="D63" s="114"/>
      <c r="E63" s="132">
        <v>7</v>
      </c>
      <c r="F63" s="132"/>
      <c r="G63" s="485">
        <v>36</v>
      </c>
      <c r="H63" s="128"/>
      <c r="I63" s="114"/>
      <c r="J63" s="114"/>
      <c r="K63" s="114"/>
      <c r="L63" s="114"/>
      <c r="M63" s="132">
        <v>36</v>
      </c>
      <c r="N63" s="522"/>
      <c r="O63" s="522"/>
      <c r="P63" s="223">
        <v>36</v>
      </c>
      <c r="Q63" s="258"/>
      <c r="R63" s="114"/>
      <c r="S63" s="490"/>
      <c r="T63" s="240"/>
      <c r="U63" s="114"/>
      <c r="V63" s="490"/>
      <c r="W63" s="240"/>
      <c r="X63" s="240"/>
      <c r="Y63" s="114"/>
      <c r="Z63" s="114"/>
      <c r="AA63" s="114"/>
      <c r="AB63" s="490"/>
      <c r="AC63" s="132"/>
      <c r="AD63" s="114"/>
      <c r="AE63" s="114"/>
      <c r="AF63" s="114"/>
      <c r="AG63" s="114"/>
      <c r="AH63" s="490"/>
      <c r="AI63" s="132"/>
      <c r="AJ63" s="114"/>
      <c r="AK63" s="114"/>
      <c r="AL63" s="114"/>
      <c r="AM63" s="114"/>
      <c r="AN63" s="490"/>
      <c r="AO63" s="114"/>
      <c r="AP63" s="114"/>
      <c r="AQ63" s="114"/>
      <c r="AR63" s="114"/>
      <c r="AS63" s="114"/>
      <c r="AT63" s="115"/>
      <c r="AU63" s="114"/>
      <c r="AV63" s="490"/>
      <c r="AW63" s="132"/>
      <c r="AX63" s="114"/>
      <c r="AY63" s="114"/>
      <c r="AZ63" s="115"/>
      <c r="BA63" s="114"/>
      <c r="BB63" s="490">
        <v>36</v>
      </c>
      <c r="BC63" s="132"/>
      <c r="BD63" s="114"/>
      <c r="BE63" s="114"/>
      <c r="BF63" s="115"/>
      <c r="BG63" s="114"/>
      <c r="BH63" s="490"/>
    </row>
    <row r="64" spans="1:60" ht="27" customHeight="1" thickBot="1">
      <c r="A64" s="483" t="s">
        <v>429</v>
      </c>
      <c r="B64" s="484" t="s">
        <v>393</v>
      </c>
      <c r="C64" s="486">
        <v>3</v>
      </c>
      <c r="D64" s="487"/>
      <c r="E64" s="488">
        <v>2</v>
      </c>
      <c r="F64" s="489">
        <v>2</v>
      </c>
      <c r="G64" s="73">
        <f>SUM(G65:G67)</f>
        <v>563</v>
      </c>
      <c r="H64" s="75">
        <v>17</v>
      </c>
      <c r="I64" s="71">
        <f>SUM(I65:I67)</f>
        <v>546</v>
      </c>
      <c r="J64" s="71">
        <f>SUM(J65:J67)</f>
        <v>272</v>
      </c>
      <c r="K64" s="101">
        <f>SUM(K65:K67)</f>
        <v>274</v>
      </c>
      <c r="L64" s="71"/>
      <c r="M64" s="72">
        <v>36</v>
      </c>
      <c r="N64" s="519">
        <f>SUM(N65:N67)</f>
        <v>30</v>
      </c>
      <c r="O64" s="519">
        <f>SUM(O65:O68)</f>
        <v>12</v>
      </c>
      <c r="P64" s="513">
        <f>SUM(P65:P68)</f>
        <v>260</v>
      </c>
      <c r="Q64" s="70"/>
      <c r="R64" s="71"/>
      <c r="S64" s="489"/>
      <c r="T64" s="77"/>
      <c r="U64" s="71"/>
      <c r="V64" s="489"/>
      <c r="W64" s="491"/>
      <c r="X64" s="77"/>
      <c r="Y64" s="71"/>
      <c r="Z64" s="487"/>
      <c r="AA64" s="487"/>
      <c r="AB64" s="489"/>
      <c r="AC64" s="488"/>
      <c r="AD64" s="71"/>
      <c r="AE64" s="71"/>
      <c r="AF64" s="487"/>
      <c r="AG64" s="487"/>
      <c r="AH64" s="489"/>
      <c r="AI64" s="488"/>
      <c r="AJ64" s="71"/>
      <c r="AK64" s="71"/>
      <c r="AL64" s="487"/>
      <c r="AM64" s="487"/>
      <c r="AN64" s="489"/>
      <c r="AO64" s="487"/>
      <c r="AP64" s="487"/>
      <c r="AQ64" s="487">
        <v>4</v>
      </c>
      <c r="AR64" s="71">
        <v>166</v>
      </c>
      <c r="AS64" s="71">
        <v>66</v>
      </c>
      <c r="AT64" s="492">
        <v>100</v>
      </c>
      <c r="AU64" s="492"/>
      <c r="AV64" s="489"/>
      <c r="AW64" s="488">
        <v>11</v>
      </c>
      <c r="AX64" s="71">
        <f>SUM(AX65:AX67)</f>
        <v>274</v>
      </c>
      <c r="AY64" s="71">
        <f>SUM(AY65:AY67)</f>
        <v>154</v>
      </c>
      <c r="AZ64" s="492">
        <f>SUM(AZ65:AZ67)</f>
        <v>120</v>
      </c>
      <c r="BA64" s="492"/>
      <c r="BB64" s="489">
        <v>36</v>
      </c>
      <c r="BC64" s="488">
        <v>2</v>
      </c>
      <c r="BD64" s="71">
        <f>SUM(BD65:BD67)</f>
        <v>106</v>
      </c>
      <c r="BE64" s="71">
        <f>SUM(BE65:BE67)</f>
        <v>52</v>
      </c>
      <c r="BF64" s="492">
        <f>SUM(BF65:BF67)</f>
        <v>54</v>
      </c>
      <c r="BG64" s="492"/>
      <c r="BH64" s="489"/>
    </row>
    <row r="65" spans="1:60" ht="34.5" customHeight="1">
      <c r="A65" s="464" t="s">
        <v>430</v>
      </c>
      <c r="B65" s="493" t="s">
        <v>390</v>
      </c>
      <c r="C65" s="233">
        <v>8</v>
      </c>
      <c r="D65" s="104"/>
      <c r="E65" s="92"/>
      <c r="F65" s="92">
        <v>7</v>
      </c>
      <c r="G65" s="105">
        <v>174</v>
      </c>
      <c r="H65" s="106">
        <v>4</v>
      </c>
      <c r="I65" s="107">
        <v>170</v>
      </c>
      <c r="J65" s="107">
        <v>86</v>
      </c>
      <c r="K65" s="108">
        <v>84</v>
      </c>
      <c r="L65" s="107"/>
      <c r="M65" s="278"/>
      <c r="N65" s="520">
        <v>8</v>
      </c>
      <c r="O65" s="520">
        <v>3</v>
      </c>
      <c r="P65" s="273">
        <v>84</v>
      </c>
      <c r="Q65" s="102"/>
      <c r="R65" s="107"/>
      <c r="S65" s="111"/>
      <c r="T65" s="110"/>
      <c r="U65" s="107"/>
      <c r="V65" s="111"/>
      <c r="W65" s="233"/>
      <c r="X65" s="110"/>
      <c r="Y65" s="107"/>
      <c r="Z65" s="104"/>
      <c r="AA65" s="104"/>
      <c r="AB65" s="111"/>
      <c r="AC65" s="92"/>
      <c r="AD65" s="107"/>
      <c r="AE65" s="107"/>
      <c r="AF65" s="104"/>
      <c r="AG65" s="104"/>
      <c r="AH65" s="111"/>
      <c r="AI65" s="92"/>
      <c r="AJ65" s="107"/>
      <c r="AK65" s="107"/>
      <c r="AL65" s="104"/>
      <c r="AM65" s="104"/>
      <c r="AN65" s="111"/>
      <c r="AO65" s="104"/>
      <c r="AP65" s="104"/>
      <c r="AQ65" s="104"/>
      <c r="AR65" s="107"/>
      <c r="AS65" s="107"/>
      <c r="AT65" s="112"/>
      <c r="AU65" s="112"/>
      <c r="AV65" s="111"/>
      <c r="AW65" s="92">
        <v>2</v>
      </c>
      <c r="AX65" s="107">
        <v>118</v>
      </c>
      <c r="AY65" s="107">
        <v>68</v>
      </c>
      <c r="AZ65" s="112">
        <v>50</v>
      </c>
      <c r="BA65" s="112"/>
      <c r="BB65" s="111"/>
      <c r="BC65" s="92">
        <v>2</v>
      </c>
      <c r="BD65" s="107">
        <v>52</v>
      </c>
      <c r="BE65" s="107">
        <v>18</v>
      </c>
      <c r="BF65" s="112">
        <v>34</v>
      </c>
      <c r="BG65" s="112"/>
      <c r="BH65" s="111"/>
    </row>
    <row r="66" spans="1:60" ht="21" customHeight="1">
      <c r="A66" s="465" t="s">
        <v>431</v>
      </c>
      <c r="B66" s="494" t="s">
        <v>391</v>
      </c>
      <c r="C66" s="118">
        <v>7</v>
      </c>
      <c r="D66" s="79"/>
      <c r="E66" s="80">
        <v>6</v>
      </c>
      <c r="F66" s="80"/>
      <c r="G66" s="81">
        <v>290</v>
      </c>
      <c r="H66" s="83">
        <v>8</v>
      </c>
      <c r="I66" s="84">
        <v>282</v>
      </c>
      <c r="J66" s="84">
        <v>132</v>
      </c>
      <c r="K66" s="87">
        <v>150</v>
      </c>
      <c r="L66" s="84"/>
      <c r="M66" s="120"/>
      <c r="N66" s="521">
        <v>14</v>
      </c>
      <c r="O66" s="521">
        <v>6</v>
      </c>
      <c r="P66" s="502">
        <v>100</v>
      </c>
      <c r="Q66" s="90"/>
      <c r="R66" s="84"/>
      <c r="S66" s="86"/>
      <c r="T66" s="207"/>
      <c r="U66" s="84"/>
      <c r="V66" s="86"/>
      <c r="W66" s="118"/>
      <c r="X66" s="207"/>
      <c r="Y66" s="84"/>
      <c r="Z66" s="79"/>
      <c r="AA66" s="79"/>
      <c r="AB66" s="86"/>
      <c r="AC66" s="80"/>
      <c r="AD66" s="84"/>
      <c r="AE66" s="84"/>
      <c r="AF66" s="79"/>
      <c r="AG66" s="79"/>
      <c r="AH66" s="86"/>
      <c r="AI66" s="80"/>
      <c r="AJ66" s="84"/>
      <c r="AK66" s="84"/>
      <c r="AL66" s="79"/>
      <c r="AM66" s="79"/>
      <c r="AN66" s="86"/>
      <c r="AO66" s="79"/>
      <c r="AP66" s="79"/>
      <c r="AQ66" s="79">
        <v>4</v>
      </c>
      <c r="AR66" s="84">
        <v>166</v>
      </c>
      <c r="AS66" s="84">
        <v>66</v>
      </c>
      <c r="AT66" s="88">
        <v>100</v>
      </c>
      <c r="AU66" s="88"/>
      <c r="AV66" s="86"/>
      <c r="AW66" s="80">
        <v>4</v>
      </c>
      <c r="AX66" s="84">
        <v>116</v>
      </c>
      <c r="AY66" s="84">
        <v>66</v>
      </c>
      <c r="AZ66" s="88">
        <v>50</v>
      </c>
      <c r="BA66" s="88"/>
      <c r="BB66" s="86"/>
      <c r="BC66" s="80"/>
      <c r="BD66" s="84"/>
      <c r="BE66" s="84"/>
      <c r="BF66" s="88"/>
      <c r="BG66" s="88"/>
      <c r="BH66" s="86"/>
    </row>
    <row r="67" spans="1:60" ht="36.75" customHeight="1">
      <c r="A67" s="465" t="s">
        <v>470</v>
      </c>
      <c r="B67" s="479" t="s">
        <v>392</v>
      </c>
      <c r="C67" s="118">
        <v>8</v>
      </c>
      <c r="D67" s="79"/>
      <c r="E67" s="80"/>
      <c r="F67" s="80">
        <v>7</v>
      </c>
      <c r="G67" s="81">
        <v>99</v>
      </c>
      <c r="H67" s="452">
        <v>5</v>
      </c>
      <c r="I67" s="207">
        <v>94</v>
      </c>
      <c r="J67" s="207">
        <v>54</v>
      </c>
      <c r="K67" s="87">
        <v>40</v>
      </c>
      <c r="L67" s="84"/>
      <c r="M67" s="450"/>
      <c r="N67" s="522">
        <v>8</v>
      </c>
      <c r="O67" s="522">
        <v>3</v>
      </c>
      <c r="P67" s="502">
        <v>40</v>
      </c>
      <c r="Q67" s="90"/>
      <c r="R67" s="207"/>
      <c r="S67" s="86"/>
      <c r="T67" s="207"/>
      <c r="U67" s="84"/>
      <c r="V67" s="86"/>
      <c r="W67" s="118"/>
      <c r="X67" s="207"/>
      <c r="Y67" s="84"/>
      <c r="Z67" s="79"/>
      <c r="AA67" s="79"/>
      <c r="AB67" s="125"/>
      <c r="AC67" s="131"/>
      <c r="AD67" s="84"/>
      <c r="AE67" s="84"/>
      <c r="AF67" s="79"/>
      <c r="AG67" s="79"/>
      <c r="AH67" s="125"/>
      <c r="AI67" s="131"/>
      <c r="AJ67" s="84"/>
      <c r="AK67" s="84"/>
      <c r="AL67" s="79"/>
      <c r="AM67" s="79"/>
      <c r="AN67" s="125"/>
      <c r="AO67" s="79"/>
      <c r="AP67" s="79"/>
      <c r="AQ67" s="79"/>
      <c r="AR67" s="84"/>
      <c r="AS67" s="84"/>
      <c r="AT67" s="88"/>
      <c r="AU67" s="88"/>
      <c r="AV67" s="125"/>
      <c r="AW67" s="131">
        <v>5</v>
      </c>
      <c r="AX67" s="84">
        <v>40</v>
      </c>
      <c r="AY67" s="84">
        <v>20</v>
      </c>
      <c r="AZ67" s="88">
        <v>20</v>
      </c>
      <c r="BA67" s="88"/>
      <c r="BB67" s="125"/>
      <c r="BC67" s="131"/>
      <c r="BD67" s="84">
        <v>54</v>
      </c>
      <c r="BE67" s="84">
        <v>34</v>
      </c>
      <c r="BF67" s="88">
        <v>20</v>
      </c>
      <c r="BG67" s="88"/>
      <c r="BH67" s="125"/>
    </row>
    <row r="68" spans="1:60" ht="36" customHeight="1" thickBot="1">
      <c r="A68" s="466" t="s">
        <v>260</v>
      </c>
      <c r="B68" s="482" t="s">
        <v>389</v>
      </c>
      <c r="C68" s="118"/>
      <c r="D68" s="79"/>
      <c r="E68" s="80">
        <v>7</v>
      </c>
      <c r="F68" s="80"/>
      <c r="G68" s="78">
        <v>36</v>
      </c>
      <c r="H68" s="118"/>
      <c r="I68" s="85"/>
      <c r="J68" s="85"/>
      <c r="K68" s="84"/>
      <c r="L68" s="121"/>
      <c r="M68" s="266">
        <v>36</v>
      </c>
      <c r="N68" s="523"/>
      <c r="O68" s="523"/>
      <c r="P68" s="502">
        <v>36</v>
      </c>
      <c r="Q68" s="90"/>
      <c r="R68" s="207"/>
      <c r="S68" s="215"/>
      <c r="T68" s="207"/>
      <c r="U68" s="84"/>
      <c r="V68" s="215"/>
      <c r="W68" s="234"/>
      <c r="X68" s="207"/>
      <c r="Y68" s="84"/>
      <c r="Z68" s="124"/>
      <c r="AA68" s="122"/>
      <c r="AB68" s="123"/>
      <c r="AC68" s="217"/>
      <c r="AD68" s="84"/>
      <c r="AE68" s="84"/>
      <c r="AF68" s="124"/>
      <c r="AG68" s="122"/>
      <c r="AH68" s="123"/>
      <c r="AI68" s="217"/>
      <c r="AJ68" s="84"/>
      <c r="AK68" s="84"/>
      <c r="AL68" s="124"/>
      <c r="AM68" s="122"/>
      <c r="AN68" s="123"/>
      <c r="AO68" s="79"/>
      <c r="AP68" s="79"/>
      <c r="AQ68" s="79"/>
      <c r="AR68" s="84"/>
      <c r="AS68" s="84"/>
      <c r="AT68" s="124"/>
      <c r="AU68" s="122"/>
      <c r="AV68" s="123"/>
      <c r="AW68" s="217"/>
      <c r="AX68" s="84"/>
      <c r="AY68" s="84"/>
      <c r="AZ68" s="124"/>
      <c r="BA68" s="122"/>
      <c r="BB68" s="123">
        <v>36</v>
      </c>
      <c r="BC68" s="217"/>
      <c r="BD68" s="84"/>
      <c r="BE68" s="84"/>
      <c r="BF68" s="124"/>
      <c r="BG68" s="122"/>
      <c r="BH68" s="125"/>
    </row>
    <row r="69" spans="1:60" ht="34.5" customHeight="1" thickBot="1">
      <c r="A69" s="462" t="s">
        <v>261</v>
      </c>
      <c r="B69" s="495" t="s">
        <v>399</v>
      </c>
      <c r="C69" s="70"/>
      <c r="D69" s="71"/>
      <c r="E69" s="72">
        <v>5</v>
      </c>
      <c r="F69" s="72">
        <v>1</v>
      </c>
      <c r="G69" s="73">
        <f>SUM(G70:G71)</f>
        <v>162</v>
      </c>
      <c r="H69" s="75">
        <v>4</v>
      </c>
      <c r="I69" s="71">
        <f>SUM(I70:I71)</f>
        <v>158</v>
      </c>
      <c r="J69" s="71">
        <f>SUM(J70:J71)</f>
        <v>32</v>
      </c>
      <c r="K69" s="71">
        <f>SUM(K70:K71)</f>
        <v>126</v>
      </c>
      <c r="L69" s="71"/>
      <c r="M69" s="72">
        <f>SUM(M70:M76)</f>
        <v>252</v>
      </c>
      <c r="N69" s="519">
        <f>SUM(N70:N77)</f>
        <v>12</v>
      </c>
      <c r="O69" s="519">
        <v>6</v>
      </c>
      <c r="P69" s="271">
        <f>SUM(P70:P76)</f>
        <v>378</v>
      </c>
      <c r="Q69" s="70"/>
      <c r="R69" s="71"/>
      <c r="S69" s="76"/>
      <c r="T69" s="77"/>
      <c r="U69" s="71"/>
      <c r="V69" s="76"/>
      <c r="W69" s="77"/>
      <c r="X69" s="77"/>
      <c r="Y69" s="71"/>
      <c r="Z69" s="101"/>
      <c r="AA69" s="71"/>
      <c r="AB69" s="76">
        <v>36</v>
      </c>
      <c r="AC69" s="505">
        <v>2</v>
      </c>
      <c r="AD69" s="71">
        <v>52</v>
      </c>
      <c r="AE69" s="71">
        <v>22</v>
      </c>
      <c r="AF69" s="101">
        <v>30</v>
      </c>
      <c r="AG69" s="71"/>
      <c r="AH69" s="76">
        <v>108</v>
      </c>
      <c r="AI69" s="72"/>
      <c r="AJ69" s="71"/>
      <c r="AK69" s="71"/>
      <c r="AL69" s="71"/>
      <c r="AM69" s="71"/>
      <c r="AN69" s="76"/>
      <c r="AO69" s="71"/>
      <c r="AP69" s="71"/>
      <c r="AQ69" s="71"/>
      <c r="AR69" s="71"/>
      <c r="AS69" s="71"/>
      <c r="AT69" s="71"/>
      <c r="AU69" s="71"/>
      <c r="AV69" s="76"/>
      <c r="AW69" s="72"/>
      <c r="AX69" s="71">
        <v>45</v>
      </c>
      <c r="AY69" s="71">
        <v>5</v>
      </c>
      <c r="AZ69" s="71">
        <v>40</v>
      </c>
      <c r="BA69" s="71"/>
      <c r="BB69" s="76"/>
      <c r="BC69" s="72">
        <v>2</v>
      </c>
      <c r="BD69" s="71">
        <v>61</v>
      </c>
      <c r="BE69" s="71">
        <v>5</v>
      </c>
      <c r="BF69" s="71">
        <v>56</v>
      </c>
      <c r="BG69" s="71"/>
      <c r="BH69" s="76">
        <v>108</v>
      </c>
    </row>
    <row r="70" spans="1:60" ht="30.75" customHeight="1">
      <c r="A70" s="508" t="s">
        <v>471</v>
      </c>
      <c r="B70" s="493" t="s">
        <v>394</v>
      </c>
      <c r="C70" s="165"/>
      <c r="D70" s="95"/>
      <c r="E70" s="270">
        <v>4</v>
      </c>
      <c r="F70" s="270"/>
      <c r="G70" s="93">
        <v>54</v>
      </c>
      <c r="H70" s="351">
        <v>2</v>
      </c>
      <c r="I70" s="95">
        <v>52</v>
      </c>
      <c r="J70" s="95">
        <v>22</v>
      </c>
      <c r="K70" s="95">
        <v>30</v>
      </c>
      <c r="L70" s="95"/>
      <c r="M70" s="270"/>
      <c r="N70" s="524">
        <v>4</v>
      </c>
      <c r="O70" s="524"/>
      <c r="P70" s="272">
        <v>30</v>
      </c>
      <c r="Q70" s="353"/>
      <c r="R70" s="95"/>
      <c r="S70" s="509"/>
      <c r="T70" s="165"/>
      <c r="U70" s="95"/>
      <c r="V70" s="509"/>
      <c r="W70" s="165"/>
      <c r="X70" s="165"/>
      <c r="Y70" s="95"/>
      <c r="Z70" s="352"/>
      <c r="AA70" s="95"/>
      <c r="AB70" s="509"/>
      <c r="AC70" s="510">
        <v>2</v>
      </c>
      <c r="AD70" s="95">
        <v>52</v>
      </c>
      <c r="AE70" s="95">
        <v>22</v>
      </c>
      <c r="AF70" s="352">
        <v>30</v>
      </c>
      <c r="AG70" s="95"/>
      <c r="AH70" s="509"/>
      <c r="AI70" s="510"/>
      <c r="AJ70" s="95"/>
      <c r="AK70" s="95"/>
      <c r="AL70" s="95"/>
      <c r="AM70" s="95"/>
      <c r="AN70" s="509"/>
      <c r="AO70" s="165"/>
      <c r="AP70" s="270"/>
      <c r="AQ70" s="165"/>
      <c r="AR70" s="95"/>
      <c r="AS70" s="95"/>
      <c r="AT70" s="95"/>
      <c r="AU70" s="95"/>
      <c r="AV70" s="509"/>
      <c r="AW70" s="272"/>
      <c r="AX70" s="95"/>
      <c r="AY70" s="95"/>
      <c r="AZ70" s="95"/>
      <c r="BA70" s="95"/>
      <c r="BB70" s="509"/>
      <c r="BC70" s="353"/>
      <c r="BD70" s="165"/>
      <c r="BE70" s="95"/>
      <c r="BF70" s="95"/>
      <c r="BG70" s="95"/>
      <c r="BH70" s="509"/>
    </row>
    <row r="71" spans="1:60" ht="25.5" customHeight="1">
      <c r="A71" s="506" t="s">
        <v>472</v>
      </c>
      <c r="B71" s="507" t="s">
        <v>395</v>
      </c>
      <c r="C71" s="233"/>
      <c r="D71" s="104"/>
      <c r="E71" s="92">
        <v>8</v>
      </c>
      <c r="F71" s="92">
        <v>7</v>
      </c>
      <c r="G71" s="105">
        <v>108</v>
      </c>
      <c r="H71" s="106">
        <v>2</v>
      </c>
      <c r="I71" s="107">
        <v>106</v>
      </c>
      <c r="J71" s="107">
        <v>10</v>
      </c>
      <c r="K71" s="108">
        <v>96</v>
      </c>
      <c r="L71" s="107"/>
      <c r="M71" s="278"/>
      <c r="N71" s="520"/>
      <c r="O71" s="520"/>
      <c r="P71" s="273">
        <v>96</v>
      </c>
      <c r="Q71" s="102"/>
      <c r="R71" s="107"/>
      <c r="S71" s="111"/>
      <c r="T71" s="110"/>
      <c r="U71" s="107"/>
      <c r="V71" s="111"/>
      <c r="W71" s="233"/>
      <c r="X71" s="110"/>
      <c r="Y71" s="107"/>
      <c r="Z71" s="112"/>
      <c r="AA71" s="112"/>
      <c r="AB71" s="111"/>
      <c r="AC71" s="103"/>
      <c r="AD71" s="110"/>
      <c r="AE71" s="107"/>
      <c r="AF71" s="112"/>
      <c r="AG71" s="112"/>
      <c r="AH71" s="92"/>
      <c r="AI71" s="103"/>
      <c r="AJ71" s="110"/>
      <c r="AK71" s="107"/>
      <c r="AL71" s="104"/>
      <c r="AM71" s="104"/>
      <c r="AN71" s="111"/>
      <c r="AO71" s="233"/>
      <c r="AP71" s="92"/>
      <c r="AQ71" s="103"/>
      <c r="AR71" s="107"/>
      <c r="AS71" s="107"/>
      <c r="AT71" s="104"/>
      <c r="AU71" s="104"/>
      <c r="AV71" s="111"/>
      <c r="AW71" s="103"/>
      <c r="AX71" s="110">
        <v>45</v>
      </c>
      <c r="AY71" s="107">
        <v>5</v>
      </c>
      <c r="AZ71" s="104">
        <v>40</v>
      </c>
      <c r="BA71" s="104"/>
      <c r="BB71" s="111"/>
      <c r="BC71" s="103">
        <v>2</v>
      </c>
      <c r="BD71" s="110">
        <v>61</v>
      </c>
      <c r="BE71" s="107">
        <v>5</v>
      </c>
      <c r="BF71" s="104">
        <v>56</v>
      </c>
      <c r="BG71" s="104"/>
      <c r="BH71" s="111"/>
    </row>
    <row r="72" spans="1:60" ht="18.75" customHeight="1">
      <c r="A72" s="496" t="s">
        <v>473</v>
      </c>
      <c r="B72" s="480" t="s">
        <v>373</v>
      </c>
      <c r="C72" s="118"/>
      <c r="D72" s="79"/>
      <c r="E72" s="80">
        <v>3</v>
      </c>
      <c r="F72" s="80"/>
      <c r="G72" s="90">
        <v>36</v>
      </c>
      <c r="H72" s="118"/>
      <c r="I72" s="85"/>
      <c r="J72" s="85"/>
      <c r="K72" s="84"/>
      <c r="L72" s="121"/>
      <c r="M72" s="120">
        <v>36</v>
      </c>
      <c r="N72" s="521"/>
      <c r="O72" s="521"/>
      <c r="P72" s="120">
        <v>36</v>
      </c>
      <c r="Q72" s="90"/>
      <c r="R72" s="84"/>
      <c r="S72" s="215"/>
      <c r="T72" s="207"/>
      <c r="U72" s="84"/>
      <c r="V72" s="215"/>
      <c r="W72" s="234"/>
      <c r="X72" s="207"/>
      <c r="Y72" s="84"/>
      <c r="Z72" s="124"/>
      <c r="AA72" s="122"/>
      <c r="AB72" s="125">
        <v>36</v>
      </c>
      <c r="AC72" s="78"/>
      <c r="AD72" s="207"/>
      <c r="AE72" s="84"/>
      <c r="AF72" s="124"/>
      <c r="AG72" s="79"/>
      <c r="AH72" s="80"/>
      <c r="AI72" s="78"/>
      <c r="AJ72" s="207"/>
      <c r="AK72" s="84"/>
      <c r="AL72" s="124"/>
      <c r="AM72" s="79"/>
      <c r="AN72" s="123"/>
      <c r="AO72" s="118"/>
      <c r="AP72" s="80"/>
      <c r="AQ72" s="78"/>
      <c r="AR72" s="84"/>
      <c r="AS72" s="84"/>
      <c r="AT72" s="124"/>
      <c r="AU72" s="122"/>
      <c r="AV72" s="123"/>
      <c r="AW72" s="239"/>
      <c r="AX72" s="207"/>
      <c r="AY72" s="84"/>
      <c r="AZ72" s="124"/>
      <c r="BA72" s="122"/>
      <c r="BB72" s="123"/>
      <c r="BC72" s="239"/>
      <c r="BD72" s="207"/>
      <c r="BE72" s="84"/>
      <c r="BF72" s="124"/>
      <c r="BG72" s="122"/>
      <c r="BH72" s="123"/>
    </row>
    <row r="73" spans="1:60" ht="17.25" customHeight="1">
      <c r="A73" s="496" t="s">
        <v>474</v>
      </c>
      <c r="B73" s="481" t="s">
        <v>396</v>
      </c>
      <c r="C73" s="118"/>
      <c r="D73" s="79"/>
      <c r="E73" s="80"/>
      <c r="F73" s="80">
        <v>4</v>
      </c>
      <c r="G73" s="90">
        <v>72</v>
      </c>
      <c r="H73" s="118"/>
      <c r="I73" s="85"/>
      <c r="J73" s="85"/>
      <c r="K73" s="84"/>
      <c r="L73" s="121"/>
      <c r="M73" s="120">
        <v>72</v>
      </c>
      <c r="N73" s="521"/>
      <c r="O73" s="521"/>
      <c r="P73" s="120">
        <v>72</v>
      </c>
      <c r="Q73" s="90"/>
      <c r="R73" s="84"/>
      <c r="S73" s="215"/>
      <c r="T73" s="207"/>
      <c r="U73" s="84"/>
      <c r="V73" s="215"/>
      <c r="W73" s="234"/>
      <c r="X73" s="207"/>
      <c r="Y73" s="84"/>
      <c r="Z73" s="124"/>
      <c r="AA73" s="122"/>
      <c r="AB73" s="123"/>
      <c r="AC73" s="239"/>
      <c r="AD73" s="207"/>
      <c r="AE73" s="84"/>
      <c r="AF73" s="124"/>
      <c r="AG73" s="79"/>
      <c r="AH73" s="80">
        <v>72</v>
      </c>
      <c r="AI73" s="78"/>
      <c r="AJ73" s="207"/>
      <c r="AK73" s="84"/>
      <c r="AL73" s="124"/>
      <c r="AM73" s="79"/>
      <c r="AN73" s="123"/>
      <c r="AO73" s="118"/>
      <c r="AP73" s="80"/>
      <c r="AQ73" s="78"/>
      <c r="AR73" s="84"/>
      <c r="AS73" s="84"/>
      <c r="AT73" s="124"/>
      <c r="AU73" s="122"/>
      <c r="AV73" s="123"/>
      <c r="AW73" s="239"/>
      <c r="AX73" s="207"/>
      <c r="AY73" s="84"/>
      <c r="AZ73" s="124"/>
      <c r="BA73" s="122"/>
      <c r="BB73" s="123"/>
      <c r="BC73" s="239"/>
      <c r="BD73" s="207"/>
      <c r="BE73" s="84"/>
      <c r="BF73" s="124"/>
      <c r="BG73" s="122"/>
      <c r="BH73" s="123"/>
    </row>
    <row r="74" spans="1:60" ht="17.25" customHeight="1">
      <c r="A74" s="496" t="s">
        <v>475</v>
      </c>
      <c r="B74" s="481" t="s">
        <v>397</v>
      </c>
      <c r="C74" s="118"/>
      <c r="D74" s="79"/>
      <c r="E74" s="80"/>
      <c r="F74" s="80">
        <v>4</v>
      </c>
      <c r="G74" s="90">
        <v>36</v>
      </c>
      <c r="H74" s="118"/>
      <c r="I74" s="85"/>
      <c r="J74" s="85"/>
      <c r="K74" s="84"/>
      <c r="L74" s="121"/>
      <c r="M74" s="120">
        <v>36</v>
      </c>
      <c r="N74" s="521"/>
      <c r="O74" s="521"/>
      <c r="P74" s="120">
        <v>36</v>
      </c>
      <c r="Q74" s="90"/>
      <c r="R74" s="84"/>
      <c r="S74" s="215"/>
      <c r="T74" s="207"/>
      <c r="U74" s="84"/>
      <c r="V74" s="215"/>
      <c r="W74" s="234"/>
      <c r="X74" s="207"/>
      <c r="Y74" s="84"/>
      <c r="Z74" s="124"/>
      <c r="AA74" s="122"/>
      <c r="AB74" s="123"/>
      <c r="AC74" s="239"/>
      <c r="AD74" s="207"/>
      <c r="AE74" s="84"/>
      <c r="AF74" s="124"/>
      <c r="AG74" s="79"/>
      <c r="AH74" s="80">
        <v>36</v>
      </c>
      <c r="AI74" s="78"/>
      <c r="AJ74" s="207"/>
      <c r="AK74" s="84"/>
      <c r="AL74" s="124"/>
      <c r="AM74" s="79"/>
      <c r="AN74" s="123"/>
      <c r="AO74" s="118"/>
      <c r="AP74" s="80"/>
      <c r="AQ74" s="78"/>
      <c r="AR74" s="84"/>
      <c r="AS74" s="84"/>
      <c r="AT74" s="124"/>
      <c r="AU74" s="122"/>
      <c r="AV74" s="123"/>
      <c r="AW74" s="239"/>
      <c r="AX74" s="207"/>
      <c r="AY74" s="84"/>
      <c r="AZ74" s="124"/>
      <c r="BA74" s="122"/>
      <c r="BB74" s="123"/>
      <c r="BC74" s="239"/>
      <c r="BD74" s="207"/>
      <c r="BE74" s="84"/>
      <c r="BF74" s="124"/>
      <c r="BG74" s="122"/>
      <c r="BH74" s="123"/>
    </row>
    <row r="75" spans="1:60" ht="18" customHeight="1">
      <c r="A75" s="496" t="s">
        <v>476</v>
      </c>
      <c r="B75" s="497" t="s">
        <v>398</v>
      </c>
      <c r="C75" s="118"/>
      <c r="D75" s="79"/>
      <c r="E75" s="80">
        <v>8</v>
      </c>
      <c r="F75" s="80"/>
      <c r="G75" s="90">
        <v>36</v>
      </c>
      <c r="H75" s="118"/>
      <c r="I75" s="85"/>
      <c r="J75" s="85"/>
      <c r="K75" s="84"/>
      <c r="L75" s="121"/>
      <c r="M75" s="120">
        <v>36</v>
      </c>
      <c r="N75" s="521"/>
      <c r="O75" s="521"/>
      <c r="P75" s="120">
        <v>36</v>
      </c>
      <c r="Q75" s="90"/>
      <c r="R75" s="84"/>
      <c r="S75" s="215"/>
      <c r="T75" s="207"/>
      <c r="U75" s="84"/>
      <c r="V75" s="215"/>
      <c r="W75" s="234"/>
      <c r="X75" s="207"/>
      <c r="Y75" s="84"/>
      <c r="Z75" s="124"/>
      <c r="AA75" s="122"/>
      <c r="AB75" s="123"/>
      <c r="AC75" s="239"/>
      <c r="AD75" s="207"/>
      <c r="AE75" s="84"/>
      <c r="AF75" s="124"/>
      <c r="AG75" s="79"/>
      <c r="AH75" s="80"/>
      <c r="AI75" s="78"/>
      <c r="AJ75" s="207"/>
      <c r="AK75" s="84"/>
      <c r="AL75" s="124"/>
      <c r="AM75" s="79"/>
      <c r="AN75" s="123"/>
      <c r="AO75" s="118"/>
      <c r="AP75" s="80"/>
      <c r="AQ75" s="78"/>
      <c r="AR75" s="84"/>
      <c r="AS75" s="84"/>
      <c r="AT75" s="124"/>
      <c r="AU75" s="122"/>
      <c r="AV75" s="123"/>
      <c r="AW75" s="239"/>
      <c r="AX75" s="207"/>
      <c r="AY75" s="84"/>
      <c r="AZ75" s="124"/>
      <c r="BA75" s="122"/>
      <c r="BB75" s="123"/>
      <c r="BC75" s="239"/>
      <c r="BD75" s="207"/>
      <c r="BE75" s="84"/>
      <c r="BF75" s="124"/>
      <c r="BG75" s="122"/>
      <c r="BH75" s="125">
        <v>36</v>
      </c>
    </row>
    <row r="76" spans="1:60" ht="33" customHeight="1">
      <c r="A76" s="496" t="s">
        <v>262</v>
      </c>
      <c r="B76" s="479" t="s">
        <v>399</v>
      </c>
      <c r="C76" s="118"/>
      <c r="D76" s="79"/>
      <c r="E76" s="80">
        <v>8</v>
      </c>
      <c r="F76" s="80"/>
      <c r="G76" s="90">
        <v>72</v>
      </c>
      <c r="H76" s="118"/>
      <c r="I76" s="85"/>
      <c r="J76" s="85"/>
      <c r="K76" s="84"/>
      <c r="L76" s="121"/>
      <c r="M76" s="120">
        <v>72</v>
      </c>
      <c r="N76" s="521"/>
      <c r="O76" s="521"/>
      <c r="P76" s="120">
        <v>72</v>
      </c>
      <c r="Q76" s="258"/>
      <c r="R76" s="114"/>
      <c r="S76" s="259"/>
      <c r="T76" s="207"/>
      <c r="U76" s="84"/>
      <c r="V76" s="215"/>
      <c r="W76" s="234"/>
      <c r="X76" s="240"/>
      <c r="Y76" s="84"/>
      <c r="Z76" s="124"/>
      <c r="AA76" s="122"/>
      <c r="AB76" s="123"/>
      <c r="AC76" s="239"/>
      <c r="AD76" s="207"/>
      <c r="AE76" s="84"/>
      <c r="AF76" s="124"/>
      <c r="AG76" s="79"/>
      <c r="AH76" s="80"/>
      <c r="AI76" s="78"/>
      <c r="AJ76" s="240"/>
      <c r="AK76" s="84"/>
      <c r="AL76" s="124"/>
      <c r="AM76" s="79"/>
      <c r="AN76" s="125"/>
      <c r="AO76" s="118"/>
      <c r="AP76" s="80"/>
      <c r="AQ76" s="78"/>
      <c r="AR76" s="84"/>
      <c r="AS76" s="84"/>
      <c r="AT76" s="124"/>
      <c r="AU76" s="122"/>
      <c r="AV76" s="123"/>
      <c r="AW76" s="239"/>
      <c r="AX76" s="240"/>
      <c r="AY76" s="84"/>
      <c r="AZ76" s="124"/>
      <c r="BA76" s="122"/>
      <c r="BB76" s="123"/>
      <c r="BC76" s="239"/>
      <c r="BD76" s="207"/>
      <c r="BE76" s="84"/>
      <c r="BF76" s="124"/>
      <c r="BG76" s="122"/>
      <c r="BH76" s="125">
        <v>72</v>
      </c>
    </row>
    <row r="77" spans="1:60" ht="13.5" customHeight="1" thickBot="1">
      <c r="A77" s="498" t="s">
        <v>498</v>
      </c>
      <c r="B77" s="511" t="s">
        <v>503</v>
      </c>
      <c r="C77" s="118">
        <v>8</v>
      </c>
      <c r="D77" s="119"/>
      <c r="E77" s="119"/>
      <c r="F77" s="132"/>
      <c r="G77" s="133"/>
      <c r="H77" s="134"/>
      <c r="I77" s="134"/>
      <c r="J77" s="134"/>
      <c r="K77" s="134"/>
      <c r="L77" s="134"/>
      <c r="M77" s="265"/>
      <c r="N77" s="523">
        <v>8</v>
      </c>
      <c r="O77" s="523">
        <v>6</v>
      </c>
      <c r="P77" s="504"/>
      <c r="Q77" s="254"/>
      <c r="R77" s="255"/>
      <c r="S77" s="255"/>
      <c r="T77" s="204"/>
      <c r="U77" s="204"/>
      <c r="V77" s="205"/>
      <c r="W77" s="204"/>
      <c r="X77" s="204"/>
      <c r="Y77" s="204"/>
      <c r="Z77" s="204"/>
      <c r="AA77" s="204"/>
      <c r="AB77" s="205"/>
      <c r="AC77" s="223"/>
      <c r="AD77" s="119"/>
      <c r="AE77" s="119"/>
      <c r="AF77" s="119"/>
      <c r="AG77" s="119"/>
      <c r="AH77" s="119"/>
      <c r="AI77" s="203"/>
      <c r="AJ77" s="204"/>
      <c r="AK77" s="204"/>
      <c r="AL77" s="204"/>
      <c r="AM77" s="204"/>
      <c r="AN77" s="205"/>
      <c r="AO77" s="119"/>
      <c r="AP77" s="119"/>
      <c r="AQ77" s="203"/>
      <c r="AR77" s="204"/>
      <c r="AS77" s="204"/>
      <c r="AT77" s="204"/>
      <c r="AU77" s="204"/>
      <c r="AV77" s="205"/>
      <c r="AW77" s="247"/>
      <c r="AX77" s="204"/>
      <c r="AY77" s="204"/>
      <c r="AZ77" s="204"/>
      <c r="BA77" s="204"/>
      <c r="BB77" s="205"/>
      <c r="BC77" s="223"/>
      <c r="BD77" s="119"/>
      <c r="BE77" s="119"/>
      <c r="BF77" s="119"/>
      <c r="BG77" s="119"/>
      <c r="BH77" s="116"/>
    </row>
    <row r="78" spans="1:60" ht="13.5" customHeight="1" thickBot="1">
      <c r="A78" s="70" t="s">
        <v>294</v>
      </c>
      <c r="B78" s="135" t="s">
        <v>127</v>
      </c>
      <c r="C78" s="136"/>
      <c r="D78" s="77">
        <v>8</v>
      </c>
      <c r="E78" s="137"/>
      <c r="F78" s="138"/>
      <c r="G78" s="70">
        <v>144</v>
      </c>
      <c r="H78" s="77"/>
      <c r="I78" s="77"/>
      <c r="J78" s="139"/>
      <c r="K78" s="71"/>
      <c r="L78" s="140"/>
      <c r="M78" s="271">
        <v>144</v>
      </c>
      <c r="N78" s="519"/>
      <c r="O78" s="519"/>
      <c r="P78" s="271">
        <v>144</v>
      </c>
      <c r="Q78" s="141"/>
      <c r="R78" s="142"/>
      <c r="S78" s="143"/>
      <c r="T78" s="141"/>
      <c r="U78" s="142"/>
      <c r="V78" s="243"/>
      <c r="W78" s="211"/>
      <c r="X78" s="241"/>
      <c r="Y78" s="142"/>
      <c r="Z78" s="71"/>
      <c r="AA78" s="143"/>
      <c r="AB78" s="144"/>
      <c r="AC78" s="235"/>
      <c r="AD78" s="142"/>
      <c r="AE78" s="142"/>
      <c r="AF78" s="71"/>
      <c r="AG78" s="143"/>
      <c r="AH78" s="144"/>
      <c r="AI78" s="235"/>
      <c r="AJ78" s="241"/>
      <c r="AK78" s="142"/>
      <c r="AL78" s="71"/>
      <c r="AM78" s="143"/>
      <c r="AN78" s="144"/>
      <c r="AO78" s="71"/>
      <c r="AP78" s="71"/>
      <c r="AQ78" s="71"/>
      <c r="AR78" s="142"/>
      <c r="AS78" s="142"/>
      <c r="AT78" s="71"/>
      <c r="AU78" s="143"/>
      <c r="AV78" s="144"/>
      <c r="AW78" s="235"/>
      <c r="AX78" s="241"/>
      <c r="AY78" s="142"/>
      <c r="AZ78" s="71"/>
      <c r="BA78" s="143"/>
      <c r="BB78" s="144"/>
      <c r="BC78" s="235"/>
      <c r="BD78" s="142"/>
      <c r="BE78" s="142"/>
      <c r="BF78" s="71" t="s">
        <v>125</v>
      </c>
      <c r="BG78" s="649">
        <v>4</v>
      </c>
      <c r="BH78" s="650"/>
    </row>
    <row r="79" spans="1:60" ht="13.5" customHeight="1" thickBot="1">
      <c r="A79" s="70"/>
      <c r="B79" s="135" t="s">
        <v>211</v>
      </c>
      <c r="C79" s="136"/>
      <c r="D79" s="77"/>
      <c r="E79" s="137"/>
      <c r="F79" s="138"/>
      <c r="G79" s="70">
        <v>288</v>
      </c>
      <c r="H79" s="71"/>
      <c r="I79" s="77"/>
      <c r="J79" s="139"/>
      <c r="K79" s="71"/>
      <c r="L79" s="140"/>
      <c r="M79" s="271"/>
      <c r="N79" s="519"/>
      <c r="O79" s="519"/>
      <c r="P79" s="271"/>
      <c r="Q79" s="141"/>
      <c r="R79" s="142"/>
      <c r="S79" s="143"/>
      <c r="T79" s="141"/>
      <c r="U79" s="142"/>
      <c r="V79" s="243"/>
      <c r="W79" s="211"/>
      <c r="X79" s="142"/>
      <c r="Y79" s="142"/>
      <c r="Z79" s="71"/>
      <c r="AA79" s="143"/>
      <c r="AB79" s="144"/>
      <c r="AC79" s="235"/>
      <c r="AD79" s="142"/>
      <c r="AE79" s="142"/>
      <c r="AF79" s="71"/>
      <c r="AG79" s="143"/>
      <c r="AH79" s="144"/>
      <c r="AI79" s="235"/>
      <c r="AJ79" s="142"/>
      <c r="AK79" s="142"/>
      <c r="AL79" s="71"/>
      <c r="AM79" s="143"/>
      <c r="AN79" s="144"/>
      <c r="AO79" s="71"/>
      <c r="AP79" s="71"/>
      <c r="AQ79" s="71"/>
      <c r="AR79" s="142"/>
      <c r="AS79" s="142"/>
      <c r="AT79" s="71"/>
      <c r="AU79" s="143"/>
      <c r="AV79" s="144"/>
      <c r="AW79" s="235"/>
      <c r="AX79" s="142"/>
      <c r="AY79" s="142"/>
      <c r="AZ79" s="71"/>
      <c r="BA79" s="143"/>
      <c r="BB79" s="144"/>
      <c r="BC79" s="235"/>
      <c r="BD79" s="142"/>
      <c r="BE79" s="142"/>
      <c r="BF79" s="71"/>
      <c r="BG79" s="145"/>
      <c r="BH79" s="146"/>
    </row>
    <row r="80" spans="1:60" ht="13.5" customHeight="1" thickBot="1">
      <c r="A80" s="70"/>
      <c r="B80" s="135" t="s">
        <v>220</v>
      </c>
      <c r="C80" s="136"/>
      <c r="D80" s="77"/>
      <c r="E80" s="137"/>
      <c r="F80" s="138"/>
      <c r="G80" s="70"/>
      <c r="H80" s="71">
        <f>SUM(H30,H36,H40,H51)</f>
        <v>52</v>
      </c>
      <c r="I80" s="77"/>
      <c r="J80" s="139"/>
      <c r="K80" s="71"/>
      <c r="L80" s="140"/>
      <c r="M80" s="137"/>
      <c r="N80" s="525"/>
      <c r="O80" s="525"/>
      <c r="P80" s="137"/>
      <c r="Q80" s="141"/>
      <c r="R80" s="142"/>
      <c r="S80" s="143"/>
      <c r="T80" s="141"/>
      <c r="U80" s="142"/>
      <c r="V80" s="243"/>
      <c r="W80" s="211"/>
      <c r="X80" s="142"/>
      <c r="Y80" s="142"/>
      <c r="Z80" s="71"/>
      <c r="AA80" s="143"/>
      <c r="AB80" s="144"/>
      <c r="AC80" s="235"/>
      <c r="AD80" s="142"/>
      <c r="AE80" s="142"/>
      <c r="AF80" s="71"/>
      <c r="AG80" s="143"/>
      <c r="AH80" s="144"/>
      <c r="AI80" s="235"/>
      <c r="AJ80" s="142"/>
      <c r="AK80" s="142"/>
      <c r="AL80" s="71"/>
      <c r="AM80" s="143"/>
      <c r="AN80" s="144"/>
      <c r="AO80" s="71"/>
      <c r="AP80" s="71"/>
      <c r="AQ80" s="71"/>
      <c r="AR80" s="142"/>
      <c r="AS80" s="142"/>
      <c r="AT80" s="71"/>
      <c r="AU80" s="143"/>
      <c r="AV80" s="144"/>
      <c r="AW80" s="235"/>
      <c r="AX80" s="142"/>
      <c r="AY80" s="142"/>
      <c r="AZ80" s="71"/>
      <c r="BA80" s="143"/>
      <c r="BB80" s="144"/>
      <c r="BC80" s="235"/>
      <c r="BD80" s="142"/>
      <c r="BE80" s="142"/>
      <c r="BF80" s="71"/>
      <c r="BG80" s="145"/>
      <c r="BH80" s="146"/>
    </row>
    <row r="81" spans="1:60" ht="13.5" customHeight="1" thickBot="1">
      <c r="A81" s="70" t="s">
        <v>213</v>
      </c>
      <c r="B81" s="147" t="s">
        <v>128</v>
      </c>
      <c r="C81" s="136"/>
      <c r="D81" s="140"/>
      <c r="E81" s="137"/>
      <c r="F81" s="138"/>
      <c r="G81" s="136"/>
      <c r="H81" s="138"/>
      <c r="I81" s="140"/>
      <c r="J81" s="148"/>
      <c r="K81" s="71" t="s">
        <v>125</v>
      </c>
      <c r="L81" s="71">
        <v>6</v>
      </c>
      <c r="M81" s="271"/>
      <c r="N81" s="519"/>
      <c r="O81" s="519"/>
      <c r="P81" s="271"/>
      <c r="Q81" s="141"/>
      <c r="R81" s="142"/>
      <c r="S81" s="143"/>
      <c r="T81" s="141"/>
      <c r="U81" s="142"/>
      <c r="V81" s="243"/>
      <c r="W81" s="211"/>
      <c r="X81" s="142"/>
      <c r="Y81" s="142"/>
      <c r="Z81" s="71"/>
      <c r="AA81" s="143"/>
      <c r="AB81" s="144"/>
      <c r="AC81" s="235"/>
      <c r="AD81" s="142"/>
      <c r="AE81" s="142"/>
      <c r="AF81" s="71"/>
      <c r="AG81" s="143"/>
      <c r="AH81" s="144"/>
      <c r="AI81" s="235"/>
      <c r="AJ81" s="142"/>
      <c r="AK81" s="142"/>
      <c r="AL81" s="71"/>
      <c r="AM81" s="143"/>
      <c r="AN81" s="144"/>
      <c r="AO81" s="71"/>
      <c r="AP81" s="71"/>
      <c r="AQ81" s="71"/>
      <c r="AR81" s="142"/>
      <c r="AS81" s="142"/>
      <c r="AT81" s="71"/>
      <c r="AU81" s="143"/>
      <c r="AV81" s="144"/>
      <c r="AW81" s="235"/>
      <c r="AX81" s="142"/>
      <c r="AY81" s="142"/>
      <c r="AZ81" s="71"/>
      <c r="BA81" s="143"/>
      <c r="BB81" s="144"/>
      <c r="BC81" s="235"/>
      <c r="BD81" s="142"/>
      <c r="BE81" s="142"/>
      <c r="BF81" s="71" t="s">
        <v>125</v>
      </c>
      <c r="BG81" s="645">
        <v>6</v>
      </c>
      <c r="BH81" s="645"/>
    </row>
    <row r="82" spans="1:60" ht="23.25" customHeight="1">
      <c r="A82" s="90"/>
      <c r="B82" s="501" t="s">
        <v>500</v>
      </c>
      <c r="C82" s="149"/>
      <c r="D82" s="150"/>
      <c r="E82" s="151"/>
      <c r="F82" s="152"/>
      <c r="G82" s="149"/>
      <c r="H82" s="152"/>
      <c r="I82" s="150"/>
      <c r="J82" s="153"/>
      <c r="K82" s="95" t="s">
        <v>125</v>
      </c>
      <c r="L82" s="95">
        <v>5</v>
      </c>
      <c r="M82" s="272"/>
      <c r="N82" s="520"/>
      <c r="O82" s="520"/>
      <c r="P82" s="272"/>
      <c r="Q82" s="218"/>
      <c r="R82" s="219"/>
      <c r="S82" s="220"/>
      <c r="T82" s="218"/>
      <c r="U82" s="219"/>
      <c r="V82" s="220"/>
      <c r="W82" s="212"/>
      <c r="X82" s="156"/>
      <c r="Y82" s="156"/>
      <c r="Z82" s="84"/>
      <c r="AA82" s="154"/>
      <c r="AB82" s="155"/>
      <c r="AC82" s="236"/>
      <c r="AD82" s="156"/>
      <c r="AE82" s="156"/>
      <c r="AF82" s="84"/>
      <c r="AG82" s="154"/>
      <c r="AH82" s="155"/>
      <c r="AI82" s="236"/>
      <c r="AJ82" s="156"/>
      <c r="AK82" s="156"/>
      <c r="AL82" s="84"/>
      <c r="AM82" s="154"/>
      <c r="AN82" s="155"/>
      <c r="AO82" s="84"/>
      <c r="AP82" s="84"/>
      <c r="AQ82" s="84"/>
      <c r="AR82" s="156"/>
      <c r="AS82" s="156"/>
      <c r="AT82" s="84"/>
      <c r="AU82" s="154"/>
      <c r="AV82" s="155"/>
      <c r="AW82" s="236"/>
      <c r="AX82" s="156"/>
      <c r="AY82" s="156"/>
      <c r="AZ82" s="84"/>
      <c r="BA82" s="154"/>
      <c r="BB82" s="155"/>
      <c r="BC82" s="236"/>
      <c r="BD82" s="156"/>
      <c r="BE82" s="156"/>
      <c r="BF82" s="84" t="s">
        <v>125</v>
      </c>
      <c r="BG82" s="648">
        <v>5</v>
      </c>
      <c r="BH82" s="648"/>
    </row>
    <row r="83" spans="1:60" ht="27" customHeight="1" thickBot="1">
      <c r="A83" s="237"/>
      <c r="B83" s="257" t="s">
        <v>501</v>
      </c>
      <c r="C83" s="157"/>
      <c r="D83" s="158"/>
      <c r="E83" s="159"/>
      <c r="F83" s="160"/>
      <c r="G83" s="157"/>
      <c r="H83" s="160"/>
      <c r="I83" s="158"/>
      <c r="J83" s="161"/>
      <c r="K83" s="162" t="s">
        <v>125</v>
      </c>
      <c r="L83" s="162">
        <v>1</v>
      </c>
      <c r="M83" s="265"/>
      <c r="N83" s="523"/>
      <c r="O83" s="523"/>
      <c r="P83" s="504"/>
      <c r="Q83" s="251"/>
      <c r="R83" s="252"/>
      <c r="S83" s="221"/>
      <c r="T83" s="251"/>
      <c r="U83" s="252"/>
      <c r="V83" s="221"/>
      <c r="W83" s="253"/>
      <c r="X83" s="252"/>
      <c r="Y83" s="252"/>
      <c r="Z83" s="162"/>
      <c r="AA83" s="163"/>
      <c r="AB83" s="164"/>
      <c r="AC83" s="246"/>
      <c r="AD83" s="252"/>
      <c r="AE83" s="252"/>
      <c r="AF83" s="162"/>
      <c r="AG83" s="163"/>
      <c r="AH83" s="164"/>
      <c r="AI83" s="246"/>
      <c r="AJ83" s="252"/>
      <c r="AK83" s="252"/>
      <c r="AL83" s="162"/>
      <c r="AM83" s="163"/>
      <c r="AN83" s="164"/>
      <c r="AO83" s="162"/>
      <c r="AP83" s="162"/>
      <c r="AQ83" s="162"/>
      <c r="AR83" s="252"/>
      <c r="AS83" s="252"/>
      <c r="AT83" s="162"/>
      <c r="AU83" s="163"/>
      <c r="AV83" s="164"/>
      <c r="AW83" s="246"/>
      <c r="AX83" s="252"/>
      <c r="AY83" s="252"/>
      <c r="AZ83" s="162"/>
      <c r="BA83" s="163"/>
      <c r="BB83" s="164"/>
      <c r="BC83" s="246"/>
      <c r="BD83" s="252"/>
      <c r="BE83" s="252"/>
      <c r="BF83" s="162" t="s">
        <v>125</v>
      </c>
      <c r="BG83" s="681">
        <v>1</v>
      </c>
      <c r="BH83" s="682"/>
    </row>
    <row r="84" spans="1:60" ht="13.5" customHeight="1">
      <c r="A84" s="661" t="s">
        <v>502</v>
      </c>
      <c r="B84" s="662"/>
      <c r="C84" s="662"/>
      <c r="D84" s="662"/>
      <c r="E84" s="662"/>
      <c r="F84" s="662"/>
      <c r="G84" s="662"/>
      <c r="H84" s="663"/>
      <c r="I84" s="683"/>
      <c r="J84" s="248" t="s">
        <v>287</v>
      </c>
      <c r="K84" s="249"/>
      <c r="L84" s="107"/>
      <c r="M84" s="518">
        <v>4716</v>
      </c>
      <c r="N84" s="520"/>
      <c r="O84" s="520"/>
      <c r="P84" s="273"/>
      <c r="Q84" s="102">
        <f aca="true" t="shared" si="6" ref="Q84:V84">SUM(Q11)</f>
        <v>612</v>
      </c>
      <c r="R84" s="107">
        <f t="shared" si="6"/>
        <v>401</v>
      </c>
      <c r="S84" s="109">
        <f t="shared" si="6"/>
        <v>211</v>
      </c>
      <c r="T84" s="102">
        <f t="shared" si="6"/>
        <v>792</v>
      </c>
      <c r="U84" s="110">
        <f t="shared" si="6"/>
        <v>548</v>
      </c>
      <c r="V84" s="109">
        <f t="shared" si="6"/>
        <v>244</v>
      </c>
      <c r="W84" s="110">
        <v>2</v>
      </c>
      <c r="X84" s="110">
        <f>SUM(X30,X36,X40,X51)</f>
        <v>574</v>
      </c>
      <c r="Y84" s="110">
        <f>SUM(Y30,Y36,Y40,Y51)</f>
        <v>248</v>
      </c>
      <c r="Z84" s="250">
        <f>SUM(Z30,Z36,Z40,Z51)</f>
        <v>326</v>
      </c>
      <c r="AA84" s="110"/>
      <c r="AB84" s="109"/>
      <c r="AC84" s="102">
        <f>SUM(AC30,AC36,AC40,AC51)</f>
        <v>16</v>
      </c>
      <c r="AD84" s="110">
        <f>SUM(AD30,AD36,AD40,AD51)</f>
        <v>632</v>
      </c>
      <c r="AE84" s="110">
        <f>SUM(AE30,AE36,AE40,AE51)</f>
        <v>234</v>
      </c>
      <c r="AF84" s="250">
        <f>SUM(AF30,AF36,AF40,AF51)</f>
        <v>398</v>
      </c>
      <c r="AG84" s="110"/>
      <c r="AH84" s="109"/>
      <c r="AI84" s="102">
        <f>SUM(AI30,AI36,AI41,AI51)</f>
        <v>10</v>
      </c>
      <c r="AJ84" s="110">
        <f>SUM(AJ30,AJ36,AJ40,AJ51)</f>
        <v>602</v>
      </c>
      <c r="AK84" s="110">
        <f>SUM(AK30,AK36,AK40,AK51)</f>
        <v>77</v>
      </c>
      <c r="AL84" s="250">
        <f>SUM(AL30,AL36,AL40,AL51)</f>
        <v>351</v>
      </c>
      <c r="AM84" s="250">
        <f>SUM(AM51)</f>
        <v>174</v>
      </c>
      <c r="AN84" s="109"/>
      <c r="AO84" s="110"/>
      <c r="AP84" s="107"/>
      <c r="AQ84" s="107">
        <f>SUM(AQ30,AQ36,AQ40,AQ51)</f>
        <v>4</v>
      </c>
      <c r="AR84" s="110">
        <f>SUM(AR30,AR36,AR40,AR51)</f>
        <v>608</v>
      </c>
      <c r="AS84" s="110">
        <f>SUM(AS30,AS36,AS40,AS51)</f>
        <v>171</v>
      </c>
      <c r="AT84" s="250">
        <f>SUM(AT30,AT36,AT40,AT51)</f>
        <v>361</v>
      </c>
      <c r="AU84" s="250">
        <f>SUM(AU51)</f>
        <v>76</v>
      </c>
      <c r="AV84" s="109"/>
      <c r="AW84" s="102">
        <f>SUM(AW30,AW36,AW40,AW51)</f>
        <v>16</v>
      </c>
      <c r="AX84" s="110">
        <f>SUM(AX30,AX36,AX40,AX51)</f>
        <v>524</v>
      </c>
      <c r="AY84" s="110">
        <f>SUM(AY30,AY36,AY40,AY51)</f>
        <v>180</v>
      </c>
      <c r="AZ84" s="250">
        <f>SUM(AZ30,AZ36,AZ40,AZ51)</f>
        <v>276</v>
      </c>
      <c r="BA84" s="110">
        <f>SUM(BA51)</f>
        <v>68</v>
      </c>
      <c r="BB84" s="109"/>
      <c r="BC84" s="102">
        <f>SUM(BC30,BC36,BC40,BC51)</f>
        <v>4</v>
      </c>
      <c r="BD84" s="110">
        <f>SUM(BD30,BD36,BD40,BD51)</f>
        <v>320</v>
      </c>
      <c r="BE84" s="110">
        <f>SUM(BE30,BE36,BE40,BE51)</f>
        <v>92</v>
      </c>
      <c r="BF84" s="250">
        <f>SUM(BF30,BF36,BF40,BF51)</f>
        <v>174</v>
      </c>
      <c r="BG84" s="110">
        <v>54</v>
      </c>
      <c r="BH84" s="109"/>
    </row>
    <row r="85" spans="1:60" ht="13.5" customHeight="1">
      <c r="A85" s="664"/>
      <c r="B85" s="665"/>
      <c r="C85" s="665"/>
      <c r="D85" s="665"/>
      <c r="E85" s="665"/>
      <c r="F85" s="665"/>
      <c r="G85" s="665"/>
      <c r="H85" s="666"/>
      <c r="I85" s="683"/>
      <c r="J85" s="636" t="s">
        <v>288</v>
      </c>
      <c r="K85" s="636"/>
      <c r="L85" s="637"/>
      <c r="M85" s="277">
        <v>432</v>
      </c>
      <c r="N85" s="526"/>
      <c r="O85" s="526"/>
      <c r="P85" s="503"/>
      <c r="Q85" s="90"/>
      <c r="R85" s="84"/>
      <c r="S85" s="202"/>
      <c r="T85" s="90"/>
      <c r="U85" s="207"/>
      <c r="V85" s="202"/>
      <c r="W85" s="90"/>
      <c r="X85" s="207"/>
      <c r="Y85" s="85"/>
      <c r="Z85" s="166"/>
      <c r="AA85" s="85"/>
      <c r="AB85" s="116">
        <v>36</v>
      </c>
      <c r="AC85" s="90"/>
      <c r="AD85" s="206"/>
      <c r="AE85" s="167"/>
      <c r="AF85" s="168"/>
      <c r="AG85" s="167"/>
      <c r="AH85" s="169">
        <v>144</v>
      </c>
      <c r="AI85" s="81"/>
      <c r="AJ85" s="206"/>
      <c r="AK85" s="206"/>
      <c r="AL85" s="168"/>
      <c r="AM85" s="168"/>
      <c r="AN85" s="169"/>
      <c r="AO85" s="242"/>
      <c r="AP85" s="82"/>
      <c r="AQ85" s="82"/>
      <c r="AR85" s="206"/>
      <c r="AS85" s="167"/>
      <c r="AT85" s="168"/>
      <c r="AU85" s="168"/>
      <c r="AV85" s="169">
        <v>216</v>
      </c>
      <c r="AW85" s="81"/>
      <c r="AX85" s="206"/>
      <c r="AY85" s="167"/>
      <c r="AZ85" s="168"/>
      <c r="BA85" s="167"/>
      <c r="BB85" s="169"/>
      <c r="BC85" s="81"/>
      <c r="BD85" s="206"/>
      <c r="BE85" s="167"/>
      <c r="BF85" s="168"/>
      <c r="BG85" s="167"/>
      <c r="BH85" s="169">
        <v>36</v>
      </c>
    </row>
    <row r="86" spans="1:60" ht="21.75" customHeight="1">
      <c r="A86" s="664"/>
      <c r="B86" s="665"/>
      <c r="C86" s="665"/>
      <c r="D86" s="665"/>
      <c r="E86" s="665"/>
      <c r="F86" s="665"/>
      <c r="G86" s="665"/>
      <c r="H86" s="666"/>
      <c r="I86" s="683"/>
      <c r="J86" s="640" t="s">
        <v>289</v>
      </c>
      <c r="K86" s="640"/>
      <c r="L86" s="641"/>
      <c r="M86" s="267">
        <v>144</v>
      </c>
      <c r="N86" s="527"/>
      <c r="O86" s="527"/>
      <c r="P86" s="514"/>
      <c r="Q86" s="170"/>
      <c r="R86" s="171"/>
      <c r="S86" s="173"/>
      <c r="T86" s="170"/>
      <c r="U86" s="172"/>
      <c r="V86" s="173"/>
      <c r="W86" s="170"/>
      <c r="X86" s="172"/>
      <c r="Y86" s="172"/>
      <c r="Z86" s="172"/>
      <c r="AA86" s="172"/>
      <c r="AB86" s="173"/>
      <c r="AC86" s="170"/>
      <c r="AD86" s="172"/>
      <c r="AE86" s="172"/>
      <c r="AF86" s="172"/>
      <c r="AG86" s="172"/>
      <c r="AH86" s="173"/>
      <c r="AI86" s="170"/>
      <c r="AJ86" s="172"/>
      <c r="AK86" s="172"/>
      <c r="AL86" s="172"/>
      <c r="AM86" s="172"/>
      <c r="AN86" s="202"/>
      <c r="AO86" s="174"/>
      <c r="AP86" s="173"/>
      <c r="AQ86" s="172"/>
      <c r="AR86" s="172"/>
      <c r="AS86" s="172"/>
      <c r="AT86" s="172"/>
      <c r="AU86" s="172"/>
      <c r="AV86" s="116"/>
      <c r="AW86" s="90"/>
      <c r="AX86" s="172"/>
      <c r="AY86" s="172"/>
      <c r="AZ86" s="172"/>
      <c r="BA86" s="172"/>
      <c r="BB86" s="512">
        <v>72</v>
      </c>
      <c r="BC86" s="170"/>
      <c r="BD86" s="172"/>
      <c r="BE86" s="172"/>
      <c r="BF86" s="172"/>
      <c r="BG86" s="172"/>
      <c r="BH86" s="116">
        <v>72</v>
      </c>
    </row>
    <row r="87" spans="1:60" ht="21.75" customHeight="1">
      <c r="A87" s="664"/>
      <c r="B87" s="665"/>
      <c r="C87" s="665"/>
      <c r="D87" s="665"/>
      <c r="E87" s="665"/>
      <c r="F87" s="665"/>
      <c r="G87" s="665"/>
      <c r="H87" s="666"/>
      <c r="I87" s="683"/>
      <c r="J87" s="640" t="s">
        <v>290</v>
      </c>
      <c r="K87" s="640"/>
      <c r="L87" s="641"/>
      <c r="M87" s="274">
        <v>144</v>
      </c>
      <c r="N87" s="527"/>
      <c r="O87" s="527"/>
      <c r="P87" s="515"/>
      <c r="Q87" s="175"/>
      <c r="R87" s="176"/>
      <c r="S87" s="178"/>
      <c r="T87" s="175"/>
      <c r="U87" s="177"/>
      <c r="V87" s="178"/>
      <c r="W87" s="175"/>
      <c r="X87" s="177"/>
      <c r="Y87" s="177"/>
      <c r="Z87" s="177"/>
      <c r="AA87" s="177"/>
      <c r="AB87" s="178"/>
      <c r="AC87" s="175"/>
      <c r="AD87" s="177"/>
      <c r="AE87" s="177"/>
      <c r="AF87" s="177"/>
      <c r="AG87" s="177"/>
      <c r="AH87" s="178"/>
      <c r="AI87" s="175"/>
      <c r="AJ87" s="177"/>
      <c r="AK87" s="177"/>
      <c r="AL87" s="177"/>
      <c r="AM87" s="177"/>
      <c r="AN87" s="178"/>
      <c r="AO87" s="177"/>
      <c r="AP87" s="179"/>
      <c r="AQ87" s="177"/>
      <c r="AR87" s="177"/>
      <c r="AS87" s="177"/>
      <c r="AT87" s="177"/>
      <c r="AU87" s="177"/>
      <c r="AV87" s="178"/>
      <c r="AW87" s="175"/>
      <c r="AX87" s="177"/>
      <c r="AY87" s="177"/>
      <c r="AZ87" s="177"/>
      <c r="BA87" s="177"/>
      <c r="BB87" s="178"/>
      <c r="BC87" s="175"/>
      <c r="BD87" s="177"/>
      <c r="BE87" s="177"/>
      <c r="BF87" s="177"/>
      <c r="BG87" s="177"/>
      <c r="BH87" s="109">
        <v>144</v>
      </c>
    </row>
    <row r="88" spans="1:60" ht="21.75" customHeight="1">
      <c r="A88" s="664"/>
      <c r="B88" s="665"/>
      <c r="C88" s="665"/>
      <c r="D88" s="665"/>
      <c r="E88" s="665"/>
      <c r="F88" s="665"/>
      <c r="G88" s="665"/>
      <c r="H88" s="666"/>
      <c r="I88" s="683"/>
      <c r="J88" s="620" t="s">
        <v>291</v>
      </c>
      <c r="K88" s="620"/>
      <c r="L88" s="621"/>
      <c r="M88" s="275"/>
      <c r="N88" s="528"/>
      <c r="O88" s="528"/>
      <c r="P88" s="516"/>
      <c r="Q88" s="622">
        <v>1</v>
      </c>
      <c r="R88" s="623"/>
      <c r="S88" s="624"/>
      <c r="T88" s="622">
        <v>3</v>
      </c>
      <c r="U88" s="623"/>
      <c r="V88" s="624"/>
      <c r="W88" s="622">
        <v>1</v>
      </c>
      <c r="X88" s="623"/>
      <c r="Y88" s="623"/>
      <c r="Z88" s="623"/>
      <c r="AA88" s="623"/>
      <c r="AB88" s="624"/>
      <c r="AC88" s="622">
        <v>3</v>
      </c>
      <c r="AD88" s="623"/>
      <c r="AE88" s="623"/>
      <c r="AF88" s="623"/>
      <c r="AG88" s="623"/>
      <c r="AH88" s="624"/>
      <c r="AI88" s="622">
        <v>2</v>
      </c>
      <c r="AJ88" s="623"/>
      <c r="AK88" s="623"/>
      <c r="AL88" s="623"/>
      <c r="AM88" s="623"/>
      <c r="AN88" s="624"/>
      <c r="AO88" s="110"/>
      <c r="AP88" s="126"/>
      <c r="AQ88" s="622">
        <v>2</v>
      </c>
      <c r="AR88" s="623"/>
      <c r="AS88" s="623"/>
      <c r="AT88" s="623"/>
      <c r="AU88" s="623"/>
      <c r="AV88" s="624"/>
      <c r="AW88" s="622">
        <v>1</v>
      </c>
      <c r="AX88" s="623"/>
      <c r="AY88" s="623"/>
      <c r="AZ88" s="623"/>
      <c r="BA88" s="623"/>
      <c r="BB88" s="624"/>
      <c r="BC88" s="622">
        <v>3</v>
      </c>
      <c r="BD88" s="623"/>
      <c r="BE88" s="623"/>
      <c r="BF88" s="623"/>
      <c r="BG88" s="623"/>
      <c r="BH88" s="624"/>
    </row>
    <row r="89" spans="1:60" ht="21.75" customHeight="1">
      <c r="A89" s="664"/>
      <c r="B89" s="665"/>
      <c r="C89" s="665"/>
      <c r="D89" s="665"/>
      <c r="E89" s="665"/>
      <c r="F89" s="665"/>
      <c r="G89" s="665"/>
      <c r="H89" s="666"/>
      <c r="I89" s="683"/>
      <c r="J89" s="620" t="s">
        <v>292</v>
      </c>
      <c r="K89" s="620"/>
      <c r="L89" s="621"/>
      <c r="M89" s="275"/>
      <c r="N89" s="528"/>
      <c r="O89" s="528"/>
      <c r="P89" s="516"/>
      <c r="Q89" s="622"/>
      <c r="R89" s="623"/>
      <c r="S89" s="624"/>
      <c r="T89" s="622"/>
      <c r="U89" s="623"/>
      <c r="V89" s="624"/>
      <c r="W89" s="201"/>
      <c r="X89" s="623"/>
      <c r="Y89" s="623"/>
      <c r="Z89" s="623"/>
      <c r="AA89" s="623"/>
      <c r="AB89" s="624"/>
      <c r="AC89" s="622"/>
      <c r="AD89" s="623"/>
      <c r="AE89" s="623"/>
      <c r="AF89" s="623"/>
      <c r="AG89" s="623"/>
      <c r="AH89" s="624"/>
      <c r="AI89" s="622"/>
      <c r="AJ89" s="623"/>
      <c r="AK89" s="623"/>
      <c r="AL89" s="623"/>
      <c r="AM89" s="623"/>
      <c r="AN89" s="624"/>
      <c r="AO89" s="180"/>
      <c r="AP89" s="181"/>
      <c r="AQ89" s="622"/>
      <c r="AR89" s="623"/>
      <c r="AS89" s="623"/>
      <c r="AT89" s="623"/>
      <c r="AU89" s="623"/>
      <c r="AV89" s="624"/>
      <c r="AW89" s="622"/>
      <c r="AX89" s="623"/>
      <c r="AY89" s="623"/>
      <c r="AZ89" s="623"/>
      <c r="BA89" s="623"/>
      <c r="BB89" s="624"/>
      <c r="BC89" s="622">
        <v>1</v>
      </c>
      <c r="BD89" s="623"/>
      <c r="BE89" s="623"/>
      <c r="BF89" s="623"/>
      <c r="BG89" s="623"/>
      <c r="BH89" s="624"/>
    </row>
    <row r="90" spans="1:60" ht="24.75" customHeight="1" thickBot="1">
      <c r="A90" s="667"/>
      <c r="B90" s="668"/>
      <c r="C90" s="668"/>
      <c r="D90" s="668"/>
      <c r="E90" s="668"/>
      <c r="F90" s="668"/>
      <c r="G90" s="668"/>
      <c r="H90" s="669"/>
      <c r="I90" s="684"/>
      <c r="J90" s="673" t="s">
        <v>293</v>
      </c>
      <c r="K90" s="673"/>
      <c r="L90" s="674"/>
      <c r="M90" s="276"/>
      <c r="N90" s="528"/>
      <c r="O90" s="528"/>
      <c r="P90" s="517"/>
      <c r="Q90" s="642">
        <v>1</v>
      </c>
      <c r="R90" s="643"/>
      <c r="S90" s="644"/>
      <c r="T90" s="642">
        <v>8</v>
      </c>
      <c r="U90" s="643"/>
      <c r="V90" s="644"/>
      <c r="W90" s="642">
        <v>2</v>
      </c>
      <c r="X90" s="643"/>
      <c r="Y90" s="643"/>
      <c r="Z90" s="643"/>
      <c r="AA90" s="643"/>
      <c r="AB90" s="644"/>
      <c r="AC90" s="642">
        <v>5</v>
      </c>
      <c r="AD90" s="643"/>
      <c r="AE90" s="643"/>
      <c r="AF90" s="643"/>
      <c r="AG90" s="643"/>
      <c r="AH90" s="644"/>
      <c r="AI90" s="642"/>
      <c r="AJ90" s="643"/>
      <c r="AK90" s="643"/>
      <c r="AL90" s="643"/>
      <c r="AM90" s="643"/>
      <c r="AN90" s="644"/>
      <c r="AO90" s="159"/>
      <c r="AP90" s="182"/>
      <c r="AQ90" s="642">
        <v>7</v>
      </c>
      <c r="AR90" s="643"/>
      <c r="AS90" s="643"/>
      <c r="AT90" s="643"/>
      <c r="AU90" s="643"/>
      <c r="AV90" s="644"/>
      <c r="AW90" s="642">
        <v>2</v>
      </c>
      <c r="AX90" s="643"/>
      <c r="AY90" s="643"/>
      <c r="AZ90" s="643"/>
      <c r="BA90" s="643"/>
      <c r="BB90" s="644"/>
      <c r="BC90" s="642">
        <v>6</v>
      </c>
      <c r="BD90" s="643"/>
      <c r="BE90" s="643"/>
      <c r="BF90" s="643"/>
      <c r="BG90" s="643"/>
      <c r="BH90" s="644"/>
    </row>
  </sheetData>
  <sheetProtection/>
  <mergeCells count="101">
    <mergeCell ref="Q90:S90"/>
    <mergeCell ref="AI90:AN90"/>
    <mergeCell ref="AI89:AN89"/>
    <mergeCell ref="AC89:AH89"/>
    <mergeCell ref="AC90:AH90"/>
    <mergeCell ref="X89:AB89"/>
    <mergeCell ref="BC90:BH90"/>
    <mergeCell ref="BC89:BH89"/>
    <mergeCell ref="BC88:BH88"/>
    <mergeCell ref="AW89:BB89"/>
    <mergeCell ref="BB8:BB9"/>
    <mergeCell ref="I84:I90"/>
    <mergeCell ref="AQ88:AV88"/>
    <mergeCell ref="AQ89:AV89"/>
    <mergeCell ref="AQ90:AV90"/>
    <mergeCell ref="AW90:BB90"/>
    <mergeCell ref="BC5:BH7"/>
    <mergeCell ref="AW4:BH4"/>
    <mergeCell ref="AW8:AW9"/>
    <mergeCell ref="BC8:BC9"/>
    <mergeCell ref="AW88:BB88"/>
    <mergeCell ref="BD8:BD9"/>
    <mergeCell ref="BE8:BG8"/>
    <mergeCell ref="BH8:BH9"/>
    <mergeCell ref="AY8:BA8"/>
    <mergeCell ref="BG83:BH83"/>
    <mergeCell ref="AW5:BB7"/>
    <mergeCell ref="AI4:AV4"/>
    <mergeCell ref="AQ5:AV7"/>
    <mergeCell ref="AI5:AN7"/>
    <mergeCell ref="AI8:AI9"/>
    <mergeCell ref="AS8:AU8"/>
    <mergeCell ref="AX8:AX9"/>
    <mergeCell ref="AQ8:AQ9"/>
    <mergeCell ref="AJ8:AJ9"/>
    <mergeCell ref="AI88:AN88"/>
    <mergeCell ref="AB8:AB9"/>
    <mergeCell ref="A84:H90"/>
    <mergeCell ref="G5:G9"/>
    <mergeCell ref="I7:I9"/>
    <mergeCell ref="I5:P5"/>
    <mergeCell ref="W90:AB90"/>
    <mergeCell ref="W5:AB7"/>
    <mergeCell ref="J90:L90"/>
    <mergeCell ref="Q89:S89"/>
    <mergeCell ref="D5:D9"/>
    <mergeCell ref="W8:W9"/>
    <mergeCell ref="T88:V88"/>
    <mergeCell ref="AH8:AH9"/>
    <mergeCell ref="O6:O9"/>
    <mergeCell ref="AC88:AH88"/>
    <mergeCell ref="J7:L7"/>
    <mergeCell ref="M6:M9"/>
    <mergeCell ref="P6:P9"/>
    <mergeCell ref="Q5:S7"/>
    <mergeCell ref="BG82:BH82"/>
    <mergeCell ref="BG78:BH78"/>
    <mergeCell ref="AE8:AG8"/>
    <mergeCell ref="C3:F4"/>
    <mergeCell ref="F5:F9"/>
    <mergeCell ref="Y8:AA8"/>
    <mergeCell ref="J8:J9"/>
    <mergeCell ref="AP8:AP9"/>
    <mergeCell ref="AO8:AO9"/>
    <mergeCell ref="AK8:AM8"/>
    <mergeCell ref="BG81:BH81"/>
    <mergeCell ref="AN8:AN9"/>
    <mergeCell ref="AV8:AV9"/>
    <mergeCell ref="AD8:AD9"/>
    <mergeCell ref="AR8:AR9"/>
    <mergeCell ref="X8:X9"/>
    <mergeCell ref="E5:E9"/>
    <mergeCell ref="J86:L86"/>
    <mergeCell ref="U8:V8"/>
    <mergeCell ref="Q8:Q9"/>
    <mergeCell ref="T8:T9"/>
    <mergeCell ref="T90:V90"/>
    <mergeCell ref="T89:V89"/>
    <mergeCell ref="J87:L87"/>
    <mergeCell ref="Q88:S88"/>
    <mergeCell ref="J88:L88"/>
    <mergeCell ref="J89:L89"/>
    <mergeCell ref="W88:AB88"/>
    <mergeCell ref="W4:AH4"/>
    <mergeCell ref="AC5:AH7"/>
    <mergeCell ref="AC8:AC9"/>
    <mergeCell ref="T5:V7"/>
    <mergeCell ref="N6:N9"/>
    <mergeCell ref="K8:K9"/>
    <mergeCell ref="J85:L85"/>
    <mergeCell ref="G3:P4"/>
    <mergeCell ref="A1:BH1"/>
    <mergeCell ref="A3:A9"/>
    <mergeCell ref="B3:B9"/>
    <mergeCell ref="Q3:BH3"/>
    <mergeCell ref="C5:C9"/>
    <mergeCell ref="H5:H9"/>
    <mergeCell ref="R8:S8"/>
    <mergeCell ref="Q4:V4"/>
    <mergeCell ref="I6:L6"/>
    <mergeCell ref="L8:L9"/>
  </mergeCells>
  <printOptions/>
  <pageMargins left="0.1968503937007874" right="0.1968503937007874" top="0.3937007874015748" bottom="0.1968503937007874" header="0" footer="0"/>
  <pageSetup horizontalDpi="600" verticalDpi="600" orientation="landscape" paperSize="9" scale="52" r:id="rId1"/>
  <ignoredErrors>
    <ignoredError sqref="C11 C10:E10" numberStoredAsText="1"/>
    <ignoredError sqref="K21 I12 Q12 V12 K30 Z30 AF30 BF30 Z36 AF36 Y40:Z40 AF40 AK40:AL40 AT40 AY40:AZ40 BE40:BF40 I30 I21 T12 X40 X36 AD40 AD36 AJ40 AR40 AX40 BD40 BD30 N25 P25 G52 G64 G69 G40 J40 P40 O64" formulaRange="1"/>
    <ignoredError sqref="I36 N52" formula="1"/>
    <ignoredError sqref="K36 K40 I40 M52" formula="1" formulaRange="1"/>
    <ignoredError sqref="S25 V25 AZ64 BF64" unlockedFormula="1"/>
  </ignoredErrors>
</worksheet>
</file>

<file path=xl/worksheets/sheet3.xml><?xml version="1.0" encoding="utf-8"?>
<worksheet xmlns="http://schemas.openxmlformats.org/spreadsheetml/2006/main" xmlns:r="http://schemas.openxmlformats.org/officeDocument/2006/relationships">
  <sheetPr>
    <outlinePr summaryRight="0"/>
  </sheetPr>
  <dimension ref="A1:BA13"/>
  <sheetViews>
    <sheetView showGridLines="0" zoomScalePageLayoutView="0" workbookViewId="0" topLeftCell="A1">
      <selection activeCell="E23" sqref="E23"/>
    </sheetView>
  </sheetViews>
  <sheetFormatPr defaultColWidth="14.66015625" defaultRowHeight="13.5" customHeight="1"/>
  <cols>
    <col min="1" max="1" width="7.83203125" style="4" customWidth="1"/>
    <col min="2" max="2" width="16" style="4" customWidth="1"/>
    <col min="3" max="3" width="26.66015625" style="4" customWidth="1"/>
    <col min="4" max="4" width="22.66015625" style="4" customWidth="1"/>
    <col min="5" max="5" width="79.66015625" style="4" customWidth="1"/>
    <col min="6" max="16384" width="14.66015625" style="4" customWidth="1"/>
  </cols>
  <sheetData>
    <row r="1" spans="1:53" ht="13.5" customHeight="1">
      <c r="A1" s="685" t="s">
        <v>306</v>
      </c>
      <c r="B1" s="685"/>
      <c r="C1" s="685"/>
      <c r="D1" s="685"/>
      <c r="E1" s="685"/>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row>
    <row r="3" spans="1:5" ht="51.75" customHeight="1">
      <c r="A3" s="18" t="s">
        <v>7</v>
      </c>
      <c r="B3" s="18" t="s">
        <v>87</v>
      </c>
      <c r="C3" s="18" t="s">
        <v>88</v>
      </c>
      <c r="D3" s="18" t="s">
        <v>265</v>
      </c>
      <c r="E3" s="42" t="s">
        <v>266</v>
      </c>
    </row>
    <row r="4" spans="1:5" ht="34.5" customHeight="1">
      <c r="A4" s="686">
        <v>1</v>
      </c>
      <c r="B4" s="687" t="s">
        <v>505</v>
      </c>
      <c r="C4" s="688" t="s">
        <v>506</v>
      </c>
      <c r="D4" s="689">
        <v>8</v>
      </c>
      <c r="E4" s="530" t="s">
        <v>507</v>
      </c>
    </row>
    <row r="5" spans="1:5" ht="31.5" customHeight="1">
      <c r="A5" s="686"/>
      <c r="B5" s="687"/>
      <c r="C5" s="688"/>
      <c r="D5" s="689"/>
      <c r="E5" s="531" t="s">
        <v>508</v>
      </c>
    </row>
    <row r="6" spans="1:5" ht="13.5" customHeight="1">
      <c r="A6" s="686"/>
      <c r="B6" s="687"/>
      <c r="C6" s="688"/>
      <c r="D6" s="689"/>
      <c r="E6" s="41"/>
    </row>
    <row r="7" spans="1:5" ht="13.5" customHeight="1">
      <c r="A7" s="686"/>
      <c r="B7" s="687"/>
      <c r="C7" s="688"/>
      <c r="D7" s="689"/>
      <c r="E7" s="41"/>
    </row>
    <row r="8" spans="1:5" ht="13.5" customHeight="1">
      <c r="A8" s="686"/>
      <c r="B8" s="687"/>
      <c r="C8" s="688"/>
      <c r="D8" s="689"/>
      <c r="E8" s="39"/>
    </row>
    <row r="9" spans="1:5" ht="13.5" customHeight="1">
      <c r="A9" s="686"/>
      <c r="B9" s="687"/>
      <c r="C9" s="688"/>
      <c r="D9" s="689"/>
      <c r="E9" s="39"/>
    </row>
    <row r="10" spans="1:5" ht="13.5" customHeight="1">
      <c r="A10" s="686"/>
      <c r="B10" s="687"/>
      <c r="C10" s="688"/>
      <c r="D10" s="689"/>
      <c r="E10" s="41"/>
    </row>
    <row r="11" spans="1:5" ht="13.5" customHeight="1">
      <c r="A11" s="686"/>
      <c r="B11" s="687"/>
      <c r="C11" s="688"/>
      <c r="D11" s="689"/>
      <c r="E11" s="41"/>
    </row>
    <row r="12" spans="1:5" ht="13.5" customHeight="1">
      <c r="A12" s="686"/>
      <c r="B12" s="687"/>
      <c r="C12" s="688"/>
      <c r="D12" s="689"/>
      <c r="E12" s="41"/>
    </row>
    <row r="13" spans="1:5" ht="13.5" customHeight="1">
      <c r="A13" s="686"/>
      <c r="B13" s="687"/>
      <c r="C13" s="688"/>
      <c r="D13" s="689"/>
      <c r="E13" s="40"/>
    </row>
  </sheetData>
  <sheetProtection/>
  <mergeCells count="5">
    <mergeCell ref="A1:E1"/>
    <mergeCell ref="A4:A13"/>
    <mergeCell ref="B4:B13"/>
    <mergeCell ref="C4:C13"/>
    <mergeCell ref="D4:D13"/>
  </mergeCells>
  <printOptions/>
  <pageMargins left="0.75" right="0.75" top="1" bottom="1"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outlinePr summaryRight="0"/>
  </sheetPr>
  <dimension ref="A1:O408"/>
  <sheetViews>
    <sheetView showGridLines="0" zoomScaleSheetLayoutView="136" zoomScalePageLayoutView="0" workbookViewId="0" topLeftCell="A1">
      <pane ySplit="2" topLeftCell="A3" activePane="bottomLeft" state="frozen"/>
      <selection pane="topLeft" activeCell="A1" sqref="A1"/>
      <selection pane="bottomLeft" activeCell="C269" sqref="C269"/>
    </sheetView>
  </sheetViews>
  <sheetFormatPr defaultColWidth="14.66015625" defaultRowHeight="15" customHeight="1"/>
  <cols>
    <col min="1" max="1" width="6.16015625" style="4" customWidth="1"/>
    <col min="2" max="2" width="20.83203125" style="4" customWidth="1"/>
    <col min="3" max="3" width="145.66015625" style="4" customWidth="1"/>
    <col min="4" max="16384" width="14.66015625" style="4" customWidth="1"/>
  </cols>
  <sheetData>
    <row r="1" spans="1:15" ht="15" customHeight="1">
      <c r="A1" s="693" t="s">
        <v>329</v>
      </c>
      <c r="B1" s="693"/>
      <c r="C1" s="693"/>
      <c r="D1" s="60"/>
      <c r="E1" s="60"/>
      <c r="F1" s="60"/>
      <c r="G1" s="60"/>
      <c r="H1" s="60"/>
      <c r="I1" s="60"/>
      <c r="J1" s="60"/>
      <c r="K1" s="60"/>
      <c r="L1" s="60"/>
      <c r="M1" s="60"/>
      <c r="N1" s="60"/>
      <c r="O1" s="60"/>
    </row>
    <row r="2" spans="1:3" ht="16.5" customHeight="1">
      <c r="A2" s="694" t="s">
        <v>83</v>
      </c>
      <c r="B2" s="694"/>
      <c r="C2" s="17" t="s">
        <v>84</v>
      </c>
    </row>
    <row r="3" spans="1:3" ht="14.25" customHeight="1">
      <c r="A3" s="690" t="s">
        <v>446</v>
      </c>
      <c r="B3" s="691"/>
      <c r="C3" s="13" t="s">
        <v>267</v>
      </c>
    </row>
    <row r="4" spans="1:3" ht="14.25" customHeight="1">
      <c r="A4" s="67"/>
      <c r="B4" s="376" t="s">
        <v>309</v>
      </c>
      <c r="C4" s="374" t="s">
        <v>370</v>
      </c>
    </row>
    <row r="5" spans="1:3" ht="14.25" customHeight="1">
      <c r="A5" s="69"/>
      <c r="B5" s="376" t="s">
        <v>310</v>
      </c>
      <c r="C5" s="374" t="s">
        <v>50</v>
      </c>
    </row>
    <row r="6" spans="1:3" ht="14.25" customHeight="1">
      <c r="A6" s="69"/>
      <c r="B6" s="376" t="s">
        <v>311</v>
      </c>
      <c r="C6" s="374" t="s">
        <v>372</v>
      </c>
    </row>
    <row r="7" spans="1:3" ht="14.25" customHeight="1">
      <c r="A7" s="69"/>
      <c r="B7" s="376" t="s">
        <v>312</v>
      </c>
      <c r="C7" s="374" t="s">
        <v>54</v>
      </c>
    </row>
    <row r="8" spans="1:3" ht="14.25" customHeight="1">
      <c r="A8" s="69"/>
      <c r="B8" s="376" t="s">
        <v>315</v>
      </c>
      <c r="C8" s="374" t="s">
        <v>57</v>
      </c>
    </row>
    <row r="9" spans="1:3" ht="14.25" customHeight="1">
      <c r="A9" s="69"/>
      <c r="B9" s="376" t="s">
        <v>85</v>
      </c>
      <c r="C9" s="374" t="s">
        <v>59</v>
      </c>
    </row>
    <row r="10" spans="1:3" ht="14.25" customHeight="1">
      <c r="A10" s="69"/>
      <c r="B10" s="376" t="s">
        <v>317</v>
      </c>
      <c r="C10" s="374" t="s">
        <v>60</v>
      </c>
    </row>
    <row r="11" spans="1:3" ht="14.25" customHeight="1">
      <c r="A11" s="69"/>
      <c r="B11" s="376" t="s">
        <v>318</v>
      </c>
      <c r="C11" s="374" t="s">
        <v>373</v>
      </c>
    </row>
    <row r="12" spans="1:3" ht="14.25" customHeight="1">
      <c r="A12" s="69"/>
      <c r="B12" s="376" t="s">
        <v>319</v>
      </c>
      <c r="C12" s="374" t="s">
        <v>374</v>
      </c>
    </row>
    <row r="13" spans="1:3" ht="14.25" customHeight="1">
      <c r="A13" s="69"/>
      <c r="B13" s="376" t="s">
        <v>320</v>
      </c>
      <c r="C13" s="374" t="s">
        <v>375</v>
      </c>
    </row>
    <row r="14" spans="1:3" ht="14.25" customHeight="1">
      <c r="A14" s="69"/>
      <c r="B14" s="376" t="s">
        <v>321</v>
      </c>
      <c r="C14" s="374" t="s">
        <v>376</v>
      </c>
    </row>
    <row r="15" spans="1:3" ht="14.25" customHeight="1">
      <c r="A15" s="69"/>
      <c r="B15" s="376" t="s">
        <v>322</v>
      </c>
      <c r="C15" s="374" t="s">
        <v>377</v>
      </c>
    </row>
    <row r="16" spans="1:3" ht="14.25" customHeight="1">
      <c r="A16" s="69"/>
      <c r="B16" s="376" t="s">
        <v>323</v>
      </c>
      <c r="C16" s="374" t="s">
        <v>61</v>
      </c>
    </row>
    <row r="17" spans="1:3" ht="14.25" customHeight="1">
      <c r="A17" s="69"/>
      <c r="B17" s="376" t="s">
        <v>324</v>
      </c>
      <c r="C17" s="374" t="s">
        <v>378</v>
      </c>
    </row>
    <row r="18" spans="1:3" ht="14.25" customHeight="1">
      <c r="A18" s="69"/>
      <c r="B18" s="376" t="s">
        <v>325</v>
      </c>
      <c r="C18" s="374" t="s">
        <v>379</v>
      </c>
    </row>
    <row r="19" spans="1:3" ht="14.25" customHeight="1">
      <c r="A19" s="69"/>
      <c r="B19" s="376" t="s">
        <v>432</v>
      </c>
      <c r="C19" s="374" t="s">
        <v>380</v>
      </c>
    </row>
    <row r="20" spans="1:3" ht="14.25" customHeight="1">
      <c r="A20" s="69"/>
      <c r="B20" s="376" t="s">
        <v>433</v>
      </c>
      <c r="C20" s="374" t="s">
        <v>381</v>
      </c>
    </row>
    <row r="21" spans="1:3" ht="14.25" customHeight="1">
      <c r="A21" s="69"/>
      <c r="B21" s="376" t="s">
        <v>434</v>
      </c>
      <c r="C21" s="374" t="s">
        <v>382</v>
      </c>
    </row>
    <row r="22" spans="1:3" ht="14.25" customHeight="1">
      <c r="A22" s="69"/>
      <c r="B22" s="376" t="s">
        <v>435</v>
      </c>
      <c r="C22" s="374" t="s">
        <v>383</v>
      </c>
    </row>
    <row r="23" spans="1:3" ht="14.25" customHeight="1">
      <c r="A23" s="69"/>
      <c r="B23" s="376" t="s">
        <v>436</v>
      </c>
      <c r="C23" s="374" t="s">
        <v>464</v>
      </c>
    </row>
    <row r="24" spans="1:3" ht="14.25" customHeight="1">
      <c r="A24" s="69"/>
      <c r="B24" s="376" t="s">
        <v>326</v>
      </c>
      <c r="C24" s="374" t="s">
        <v>384</v>
      </c>
    </row>
    <row r="25" spans="1:3" ht="14.25" customHeight="1">
      <c r="A25" s="69"/>
      <c r="B25" s="376" t="s">
        <v>421</v>
      </c>
      <c r="C25" s="374" t="s">
        <v>385</v>
      </c>
    </row>
    <row r="26" spans="1:3" ht="14.25" customHeight="1">
      <c r="A26" s="69"/>
      <c r="B26" s="376" t="s">
        <v>422</v>
      </c>
      <c r="C26" s="374" t="s">
        <v>386</v>
      </c>
    </row>
    <row r="27" spans="1:3" ht="14.25" customHeight="1">
      <c r="A27" s="69"/>
      <c r="B27" s="376" t="s">
        <v>423</v>
      </c>
      <c r="C27" s="374" t="s">
        <v>387</v>
      </c>
    </row>
    <row r="28" spans="1:3" ht="12.75" customHeight="1">
      <c r="A28" s="69"/>
      <c r="B28" s="376" t="s">
        <v>424</v>
      </c>
      <c r="C28" s="374" t="s">
        <v>388</v>
      </c>
    </row>
    <row r="29" spans="1:3" ht="14.25" customHeight="1">
      <c r="A29" s="69"/>
      <c r="B29" s="376" t="s">
        <v>425</v>
      </c>
      <c r="C29" s="374" t="s">
        <v>389</v>
      </c>
    </row>
    <row r="30" spans="1:3" ht="12" customHeight="1">
      <c r="A30" s="69"/>
      <c r="B30" s="376" t="s">
        <v>437</v>
      </c>
      <c r="C30" s="374" t="s">
        <v>390</v>
      </c>
    </row>
    <row r="31" spans="1:3" ht="14.25" customHeight="1">
      <c r="A31" s="69"/>
      <c r="B31" s="376" t="s">
        <v>438</v>
      </c>
      <c r="C31" s="374" t="s">
        <v>391</v>
      </c>
    </row>
    <row r="32" spans="1:3" ht="14.25" customHeight="1">
      <c r="A32" s="69"/>
      <c r="B32" s="376" t="s">
        <v>439</v>
      </c>
      <c r="C32" s="374" t="s">
        <v>392</v>
      </c>
    </row>
    <row r="33" spans="1:3" ht="14.25" customHeight="1">
      <c r="A33" s="69"/>
      <c r="B33" s="376" t="s">
        <v>327</v>
      </c>
      <c r="C33" s="374" t="s">
        <v>393</v>
      </c>
    </row>
    <row r="34" spans="1:3" ht="14.25" customHeight="1">
      <c r="A34" s="69"/>
      <c r="B34" s="376" t="s">
        <v>440</v>
      </c>
      <c r="C34" s="374" t="s">
        <v>394</v>
      </c>
    </row>
    <row r="35" spans="1:3" ht="14.25" customHeight="1">
      <c r="A35" s="69"/>
      <c r="B35" s="376" t="s">
        <v>441</v>
      </c>
      <c r="C35" s="374" t="s">
        <v>395</v>
      </c>
    </row>
    <row r="36" spans="1:3" ht="14.25" customHeight="1">
      <c r="A36" s="69"/>
      <c r="B36" s="376" t="s">
        <v>442</v>
      </c>
      <c r="C36" s="374" t="s">
        <v>373</v>
      </c>
    </row>
    <row r="37" spans="1:3" ht="14.25" customHeight="1">
      <c r="A37" s="69"/>
      <c r="B37" s="376" t="s">
        <v>443</v>
      </c>
      <c r="C37" s="374" t="s">
        <v>396</v>
      </c>
    </row>
    <row r="38" spans="1:3" ht="14.25" customHeight="1">
      <c r="A38" s="69"/>
      <c r="B38" s="376" t="s">
        <v>444</v>
      </c>
      <c r="C38" s="374" t="s">
        <v>397</v>
      </c>
    </row>
    <row r="39" spans="1:3" ht="14.25" customHeight="1">
      <c r="A39" s="69"/>
      <c r="B39" s="376" t="s">
        <v>445</v>
      </c>
      <c r="C39" s="374" t="s">
        <v>398</v>
      </c>
    </row>
    <row r="40" spans="1:3" ht="14.25" customHeight="1">
      <c r="A40" s="69"/>
      <c r="B40" s="376" t="s">
        <v>328</v>
      </c>
      <c r="C40" s="374" t="s">
        <v>399</v>
      </c>
    </row>
    <row r="41" spans="1:3" ht="14.25" customHeight="1">
      <c r="A41" s="690" t="s">
        <v>447</v>
      </c>
      <c r="B41" s="691"/>
      <c r="C41" s="13" t="s">
        <v>268</v>
      </c>
    </row>
    <row r="42" spans="1:3" ht="14.25" customHeight="1">
      <c r="A42" s="68"/>
      <c r="B42" s="376" t="s">
        <v>309</v>
      </c>
      <c r="C42" s="374" t="s">
        <v>370</v>
      </c>
    </row>
    <row r="43" spans="1:3" ht="14.25" customHeight="1">
      <c r="A43" s="68"/>
      <c r="B43" s="376" t="s">
        <v>310</v>
      </c>
      <c r="C43" s="374" t="s">
        <v>50</v>
      </c>
    </row>
    <row r="44" spans="1:3" ht="14.25" customHeight="1">
      <c r="A44" s="68"/>
      <c r="B44" s="376" t="s">
        <v>311</v>
      </c>
      <c r="C44" s="374" t="s">
        <v>372</v>
      </c>
    </row>
    <row r="45" spans="1:3" ht="14.25" customHeight="1">
      <c r="A45" s="68"/>
      <c r="B45" s="376" t="s">
        <v>312</v>
      </c>
      <c r="C45" s="374" t="s">
        <v>54</v>
      </c>
    </row>
    <row r="46" spans="1:3" ht="14.25" customHeight="1">
      <c r="A46" s="68"/>
      <c r="B46" s="376" t="s">
        <v>315</v>
      </c>
      <c r="C46" s="374" t="s">
        <v>57</v>
      </c>
    </row>
    <row r="47" spans="1:3" ht="14.25" customHeight="1">
      <c r="A47" s="68"/>
      <c r="B47" s="376" t="s">
        <v>317</v>
      </c>
      <c r="C47" s="374" t="s">
        <v>60</v>
      </c>
    </row>
    <row r="48" spans="1:3" ht="14.25" customHeight="1">
      <c r="A48" s="68"/>
      <c r="B48" s="376" t="s">
        <v>321</v>
      </c>
      <c r="C48" s="374" t="s">
        <v>376</v>
      </c>
    </row>
    <row r="49" spans="1:3" ht="14.25" customHeight="1">
      <c r="A49" s="68"/>
      <c r="B49" s="376" t="s">
        <v>322</v>
      </c>
      <c r="C49" s="374" t="s">
        <v>377</v>
      </c>
    </row>
    <row r="50" spans="1:3" ht="14.25" customHeight="1">
      <c r="A50" s="68"/>
      <c r="B50" s="376" t="s">
        <v>325</v>
      </c>
      <c r="C50" s="374" t="s">
        <v>379</v>
      </c>
    </row>
    <row r="51" spans="1:3" ht="14.25" customHeight="1">
      <c r="A51" s="68"/>
      <c r="B51" s="376" t="s">
        <v>432</v>
      </c>
      <c r="C51" s="374" t="s">
        <v>380</v>
      </c>
    </row>
    <row r="52" spans="1:3" ht="14.25" customHeight="1">
      <c r="A52" s="68"/>
      <c r="B52" s="376" t="s">
        <v>433</v>
      </c>
      <c r="C52" s="374" t="s">
        <v>381</v>
      </c>
    </row>
    <row r="53" spans="1:3" ht="14.25" customHeight="1">
      <c r="A53" s="68"/>
      <c r="B53" s="376" t="s">
        <v>434</v>
      </c>
      <c r="C53" s="374" t="s">
        <v>382</v>
      </c>
    </row>
    <row r="54" spans="1:3" ht="14.25" customHeight="1">
      <c r="A54" s="68"/>
      <c r="B54" s="376" t="s">
        <v>435</v>
      </c>
      <c r="C54" s="374" t="s">
        <v>383</v>
      </c>
    </row>
    <row r="55" spans="1:3" ht="14.25" customHeight="1">
      <c r="A55" s="68"/>
      <c r="B55" s="376" t="s">
        <v>436</v>
      </c>
      <c r="C55" s="374" t="s">
        <v>464</v>
      </c>
    </row>
    <row r="56" spans="1:3" ht="14.25" customHeight="1">
      <c r="A56" s="68"/>
      <c r="B56" s="376" t="s">
        <v>326</v>
      </c>
      <c r="C56" s="374" t="s">
        <v>384</v>
      </c>
    </row>
    <row r="57" spans="1:3" ht="14.25" customHeight="1">
      <c r="A57" s="68"/>
      <c r="B57" s="376" t="s">
        <v>421</v>
      </c>
      <c r="C57" s="374" t="s">
        <v>385</v>
      </c>
    </row>
    <row r="58" spans="1:3" ht="14.25" customHeight="1">
      <c r="A58" s="68"/>
      <c r="B58" s="376" t="s">
        <v>422</v>
      </c>
      <c r="C58" s="374" t="s">
        <v>386</v>
      </c>
    </row>
    <row r="59" spans="1:3" ht="14.25" customHeight="1">
      <c r="A59" s="68"/>
      <c r="B59" s="376" t="s">
        <v>423</v>
      </c>
      <c r="C59" s="374" t="s">
        <v>387</v>
      </c>
    </row>
    <row r="60" spans="1:3" ht="14.25" customHeight="1">
      <c r="A60" s="68"/>
      <c r="B60" s="376" t="s">
        <v>424</v>
      </c>
      <c r="C60" s="374" t="s">
        <v>388</v>
      </c>
    </row>
    <row r="61" spans="1:3" ht="14.25" customHeight="1">
      <c r="A61" s="68"/>
      <c r="B61" s="376" t="s">
        <v>425</v>
      </c>
      <c r="C61" s="374" t="s">
        <v>389</v>
      </c>
    </row>
    <row r="62" spans="1:3" ht="14.25" customHeight="1">
      <c r="A62" s="68"/>
      <c r="B62" s="376" t="s">
        <v>437</v>
      </c>
      <c r="C62" s="374" t="s">
        <v>390</v>
      </c>
    </row>
    <row r="63" spans="1:3" ht="14.25" customHeight="1">
      <c r="A63" s="68"/>
      <c r="B63" s="376" t="s">
        <v>438</v>
      </c>
      <c r="C63" s="374" t="s">
        <v>391</v>
      </c>
    </row>
    <row r="64" spans="1:3" ht="14.25" customHeight="1">
      <c r="A64" s="68"/>
      <c r="B64" s="376" t="s">
        <v>439</v>
      </c>
      <c r="C64" s="374" t="s">
        <v>392</v>
      </c>
    </row>
    <row r="65" spans="1:3" ht="14.25" customHeight="1">
      <c r="A65" s="68"/>
      <c r="B65" s="376" t="s">
        <v>327</v>
      </c>
      <c r="C65" s="374" t="s">
        <v>393</v>
      </c>
    </row>
    <row r="66" spans="1:3" ht="12" customHeight="1">
      <c r="A66" s="68"/>
      <c r="B66" s="376" t="s">
        <v>440</v>
      </c>
      <c r="C66" s="374" t="s">
        <v>394</v>
      </c>
    </row>
    <row r="67" spans="1:3" ht="13.5" customHeight="1">
      <c r="A67" s="68"/>
      <c r="B67" s="376" t="s">
        <v>441</v>
      </c>
      <c r="C67" s="374" t="s">
        <v>395</v>
      </c>
    </row>
    <row r="68" spans="1:3" ht="14.25" customHeight="1">
      <c r="A68" s="68"/>
      <c r="B68" s="376" t="s">
        <v>443</v>
      </c>
      <c r="C68" s="374" t="s">
        <v>396</v>
      </c>
    </row>
    <row r="69" spans="1:3" ht="15" customHeight="1">
      <c r="A69" s="68"/>
      <c r="B69" s="376" t="s">
        <v>445</v>
      </c>
      <c r="C69" s="374" t="s">
        <v>398</v>
      </c>
    </row>
    <row r="70" spans="1:3" ht="14.25" customHeight="1">
      <c r="A70" s="68"/>
      <c r="B70" s="376" t="s">
        <v>328</v>
      </c>
      <c r="C70" s="374" t="s">
        <v>399</v>
      </c>
    </row>
    <row r="71" spans="1:3" ht="14.25" customHeight="1">
      <c r="A71" s="690" t="s">
        <v>448</v>
      </c>
      <c r="B71" s="691"/>
      <c r="C71" s="13" t="s">
        <v>269</v>
      </c>
    </row>
    <row r="72" spans="1:3" ht="14.25" customHeight="1">
      <c r="A72" s="68"/>
      <c r="B72" s="376" t="s">
        <v>309</v>
      </c>
      <c r="C72" s="374" t="s">
        <v>370</v>
      </c>
    </row>
    <row r="73" spans="1:3" ht="14.25" customHeight="1">
      <c r="A73" s="68"/>
      <c r="B73" s="376" t="s">
        <v>310</v>
      </c>
      <c r="C73" s="374" t="s">
        <v>50</v>
      </c>
    </row>
    <row r="74" spans="1:3" ht="14.25" customHeight="1">
      <c r="A74" s="68"/>
      <c r="B74" s="376" t="s">
        <v>313</v>
      </c>
      <c r="C74" s="374" t="s">
        <v>55</v>
      </c>
    </row>
    <row r="75" spans="1:3" ht="14.25" customHeight="1">
      <c r="A75" s="68"/>
      <c r="B75" s="376" t="s">
        <v>315</v>
      </c>
      <c r="C75" s="374" t="s">
        <v>57</v>
      </c>
    </row>
    <row r="76" spans="1:3" ht="14.25" customHeight="1">
      <c r="A76" s="68"/>
      <c r="B76" s="376" t="s">
        <v>325</v>
      </c>
      <c r="C76" s="374" t="s">
        <v>379</v>
      </c>
    </row>
    <row r="77" spans="1:3" ht="14.25" customHeight="1">
      <c r="A77" s="68"/>
      <c r="B77" s="376" t="s">
        <v>432</v>
      </c>
      <c r="C77" s="374" t="s">
        <v>380</v>
      </c>
    </row>
    <row r="78" spans="1:3" ht="14.25" customHeight="1">
      <c r="A78" s="68"/>
      <c r="B78" s="376" t="s">
        <v>433</v>
      </c>
      <c r="C78" s="374" t="s">
        <v>381</v>
      </c>
    </row>
    <row r="79" spans="1:3" ht="14.25" customHeight="1">
      <c r="A79" s="68"/>
      <c r="B79" s="376" t="s">
        <v>434</v>
      </c>
      <c r="C79" s="374" t="s">
        <v>382</v>
      </c>
    </row>
    <row r="80" spans="1:3" ht="14.25" customHeight="1">
      <c r="A80" s="68"/>
      <c r="B80" s="376" t="s">
        <v>435</v>
      </c>
      <c r="C80" s="374" t="s">
        <v>383</v>
      </c>
    </row>
    <row r="81" spans="1:3" ht="14.25" customHeight="1">
      <c r="A81" s="68"/>
      <c r="B81" s="376" t="s">
        <v>436</v>
      </c>
      <c r="C81" s="374" t="s">
        <v>464</v>
      </c>
    </row>
    <row r="82" spans="1:3" ht="14.25" customHeight="1">
      <c r="A82" s="68"/>
      <c r="B82" s="376" t="s">
        <v>326</v>
      </c>
      <c r="C82" s="374" t="s">
        <v>384</v>
      </c>
    </row>
    <row r="83" spans="1:3" ht="14.25" customHeight="1">
      <c r="A83" s="68"/>
      <c r="B83" s="376" t="s">
        <v>421</v>
      </c>
      <c r="C83" s="374" t="s">
        <v>385</v>
      </c>
    </row>
    <row r="84" spans="1:3" ht="14.25" customHeight="1">
      <c r="A84" s="68"/>
      <c r="B84" s="376" t="s">
        <v>422</v>
      </c>
      <c r="C84" s="374" t="s">
        <v>386</v>
      </c>
    </row>
    <row r="85" spans="1:3" ht="14.25" customHeight="1">
      <c r="A85" s="68"/>
      <c r="B85" s="376" t="s">
        <v>423</v>
      </c>
      <c r="C85" s="374" t="s">
        <v>387</v>
      </c>
    </row>
    <row r="86" spans="1:3" ht="14.25" customHeight="1">
      <c r="A86" s="68"/>
      <c r="B86" s="376" t="s">
        <v>424</v>
      </c>
      <c r="C86" s="374" t="s">
        <v>388</v>
      </c>
    </row>
    <row r="87" spans="1:3" ht="14.25" customHeight="1">
      <c r="A87" s="68"/>
      <c r="B87" s="376" t="s">
        <v>425</v>
      </c>
      <c r="C87" s="374" t="s">
        <v>389</v>
      </c>
    </row>
    <row r="88" spans="1:3" ht="14.25" customHeight="1">
      <c r="A88" s="68"/>
      <c r="B88" s="376" t="s">
        <v>441</v>
      </c>
      <c r="C88" s="374" t="s">
        <v>395</v>
      </c>
    </row>
    <row r="89" spans="1:3" ht="14.25" customHeight="1">
      <c r="A89" s="68"/>
      <c r="B89" s="376" t="s">
        <v>445</v>
      </c>
      <c r="C89" s="374" t="s">
        <v>398</v>
      </c>
    </row>
    <row r="90" spans="1:3" ht="14.25" customHeight="1">
      <c r="A90" s="68"/>
      <c r="B90" s="376" t="s">
        <v>328</v>
      </c>
      <c r="C90" s="374" t="s">
        <v>399</v>
      </c>
    </row>
    <row r="91" spans="1:3" ht="14.25" customHeight="1">
      <c r="A91" s="690" t="s">
        <v>449</v>
      </c>
      <c r="B91" s="691"/>
      <c r="C91" s="13" t="s">
        <v>270</v>
      </c>
    </row>
    <row r="92" spans="1:3" ht="14.25" customHeight="1">
      <c r="A92" s="68"/>
      <c r="B92" s="376" t="s">
        <v>310</v>
      </c>
      <c r="C92" s="374" t="s">
        <v>50</v>
      </c>
    </row>
    <row r="93" spans="1:3" ht="14.25" customHeight="1">
      <c r="A93" s="68"/>
      <c r="B93" s="376" t="s">
        <v>312</v>
      </c>
      <c r="C93" s="374" t="s">
        <v>54</v>
      </c>
    </row>
    <row r="94" spans="1:3" ht="14.25" customHeight="1">
      <c r="A94" s="68"/>
      <c r="B94" s="376" t="s">
        <v>313</v>
      </c>
      <c r="C94" s="374" t="s">
        <v>55</v>
      </c>
    </row>
    <row r="95" spans="1:3" ht="14.25" customHeight="1">
      <c r="A95" s="68"/>
      <c r="B95" s="376" t="s">
        <v>315</v>
      </c>
      <c r="C95" s="374" t="s">
        <v>57</v>
      </c>
    </row>
    <row r="96" spans="1:3" ht="14.25" customHeight="1">
      <c r="A96" s="68"/>
      <c r="B96" s="376" t="s">
        <v>319</v>
      </c>
      <c r="C96" s="374" t="s">
        <v>374</v>
      </c>
    </row>
    <row r="97" spans="1:3" ht="14.25" customHeight="1">
      <c r="A97" s="68"/>
      <c r="B97" s="376" t="s">
        <v>325</v>
      </c>
      <c r="C97" s="374" t="s">
        <v>379</v>
      </c>
    </row>
    <row r="98" spans="1:3" ht="14.25" customHeight="1">
      <c r="A98" s="68"/>
      <c r="B98" s="376" t="s">
        <v>432</v>
      </c>
      <c r="C98" s="374" t="s">
        <v>380</v>
      </c>
    </row>
    <row r="99" spans="1:3" ht="14.25" customHeight="1">
      <c r="A99" s="68"/>
      <c r="B99" s="376" t="s">
        <v>433</v>
      </c>
      <c r="C99" s="374" t="s">
        <v>381</v>
      </c>
    </row>
    <row r="100" spans="1:3" ht="14.25" customHeight="1">
      <c r="A100" s="68"/>
      <c r="B100" s="376" t="s">
        <v>434</v>
      </c>
      <c r="C100" s="374" t="s">
        <v>382</v>
      </c>
    </row>
    <row r="101" spans="1:3" ht="14.25" customHeight="1">
      <c r="A101" s="68"/>
      <c r="B101" s="376" t="s">
        <v>435</v>
      </c>
      <c r="C101" s="374" t="s">
        <v>383</v>
      </c>
    </row>
    <row r="102" spans="1:3" ht="14.25" customHeight="1">
      <c r="A102" s="68"/>
      <c r="B102" s="376" t="s">
        <v>436</v>
      </c>
      <c r="C102" s="374" t="s">
        <v>464</v>
      </c>
    </row>
    <row r="103" spans="1:3" ht="14.25" customHeight="1">
      <c r="A103" s="68"/>
      <c r="B103" s="376" t="s">
        <v>326</v>
      </c>
      <c r="C103" s="374" t="s">
        <v>384</v>
      </c>
    </row>
    <row r="104" spans="1:3" ht="14.25" customHeight="1">
      <c r="A104" s="68"/>
      <c r="B104" s="376" t="s">
        <v>421</v>
      </c>
      <c r="C104" s="374" t="s">
        <v>385</v>
      </c>
    </row>
    <row r="105" spans="1:3" ht="14.25" customHeight="1">
      <c r="A105" s="68"/>
      <c r="B105" s="376" t="s">
        <v>422</v>
      </c>
      <c r="C105" s="374" t="s">
        <v>386</v>
      </c>
    </row>
    <row r="106" spans="1:3" ht="14.25" customHeight="1">
      <c r="A106" s="68"/>
      <c r="B106" s="376" t="s">
        <v>423</v>
      </c>
      <c r="C106" s="374" t="s">
        <v>387</v>
      </c>
    </row>
    <row r="107" spans="1:3" ht="14.25" customHeight="1">
      <c r="A107" s="68"/>
      <c r="B107" s="376" t="s">
        <v>424</v>
      </c>
      <c r="C107" s="374" t="s">
        <v>388</v>
      </c>
    </row>
    <row r="108" spans="1:3" ht="14.25" customHeight="1">
      <c r="A108" s="68"/>
      <c r="B108" s="376" t="s">
        <v>425</v>
      </c>
      <c r="C108" s="374" t="s">
        <v>389</v>
      </c>
    </row>
    <row r="109" spans="1:3" ht="14.25" customHeight="1">
      <c r="A109" s="68"/>
      <c r="B109" s="376" t="s">
        <v>437</v>
      </c>
      <c r="C109" s="374" t="s">
        <v>390</v>
      </c>
    </row>
    <row r="110" spans="1:3" ht="14.25" customHeight="1">
      <c r="A110" s="68"/>
      <c r="B110" s="376" t="s">
        <v>438</v>
      </c>
      <c r="C110" s="374" t="s">
        <v>391</v>
      </c>
    </row>
    <row r="111" spans="1:3" ht="14.25" customHeight="1">
      <c r="A111" s="68"/>
      <c r="B111" s="376" t="s">
        <v>439</v>
      </c>
      <c r="C111" s="374" t="s">
        <v>392</v>
      </c>
    </row>
    <row r="112" spans="1:3" ht="14.25" customHeight="1">
      <c r="A112" s="68"/>
      <c r="B112" s="376" t="s">
        <v>327</v>
      </c>
      <c r="C112" s="374" t="s">
        <v>393</v>
      </c>
    </row>
    <row r="113" spans="1:3" ht="14.25" customHeight="1">
      <c r="A113" s="68"/>
      <c r="B113" s="376" t="s">
        <v>440</v>
      </c>
      <c r="C113" s="374" t="s">
        <v>394</v>
      </c>
    </row>
    <row r="114" spans="1:3" ht="14.25" customHeight="1">
      <c r="A114" s="68"/>
      <c r="B114" s="376" t="s">
        <v>441</v>
      </c>
      <c r="C114" s="374" t="s">
        <v>395</v>
      </c>
    </row>
    <row r="115" spans="1:3" ht="14.25" customHeight="1">
      <c r="A115" s="68"/>
      <c r="B115" s="376" t="s">
        <v>443</v>
      </c>
      <c r="C115" s="374" t="s">
        <v>396</v>
      </c>
    </row>
    <row r="116" spans="1:3" ht="14.25" customHeight="1">
      <c r="A116" s="68"/>
      <c r="B116" s="376" t="s">
        <v>445</v>
      </c>
      <c r="C116" s="374" t="s">
        <v>398</v>
      </c>
    </row>
    <row r="117" spans="1:3" ht="14.25" customHeight="1">
      <c r="A117" s="68"/>
      <c r="B117" s="376" t="s">
        <v>328</v>
      </c>
      <c r="C117" s="374" t="s">
        <v>399</v>
      </c>
    </row>
    <row r="118" spans="1:3" ht="27" customHeight="1">
      <c r="A118" s="690" t="s">
        <v>450</v>
      </c>
      <c r="B118" s="691"/>
      <c r="C118" s="375" t="s">
        <v>271</v>
      </c>
    </row>
    <row r="119" spans="1:3" ht="15.75" customHeight="1">
      <c r="A119" s="68"/>
      <c r="B119" s="376" t="s">
        <v>312</v>
      </c>
      <c r="C119" s="374" t="s">
        <v>54</v>
      </c>
    </row>
    <row r="120" spans="1:3" ht="14.25" customHeight="1">
      <c r="A120" s="68"/>
      <c r="B120" s="376" t="s">
        <v>313</v>
      </c>
      <c r="C120" s="374" t="s">
        <v>55</v>
      </c>
    </row>
    <row r="121" spans="1:3" ht="14.25" customHeight="1">
      <c r="A121" s="68"/>
      <c r="B121" s="376" t="s">
        <v>315</v>
      </c>
      <c r="C121" s="374" t="s">
        <v>57</v>
      </c>
    </row>
    <row r="122" spans="1:3" ht="14.25" customHeight="1">
      <c r="A122" s="68"/>
      <c r="B122" s="376" t="s">
        <v>320</v>
      </c>
      <c r="C122" s="374" t="s">
        <v>375</v>
      </c>
    </row>
    <row r="123" spans="1:3" ht="14.25" customHeight="1">
      <c r="A123" s="68"/>
      <c r="B123" s="376" t="s">
        <v>325</v>
      </c>
      <c r="C123" s="374" t="s">
        <v>379</v>
      </c>
    </row>
    <row r="124" spans="1:3" ht="14.25" customHeight="1">
      <c r="A124" s="68"/>
      <c r="B124" s="376" t="s">
        <v>432</v>
      </c>
      <c r="C124" s="374" t="s">
        <v>380</v>
      </c>
    </row>
    <row r="125" spans="1:3" ht="14.25" customHeight="1">
      <c r="A125" s="68"/>
      <c r="B125" s="376" t="s">
        <v>433</v>
      </c>
      <c r="C125" s="374" t="s">
        <v>381</v>
      </c>
    </row>
    <row r="126" spans="1:3" ht="14.25" customHeight="1">
      <c r="A126" s="68"/>
      <c r="B126" s="376" t="s">
        <v>434</v>
      </c>
      <c r="C126" s="374" t="s">
        <v>382</v>
      </c>
    </row>
    <row r="127" spans="1:3" ht="14.25" customHeight="1">
      <c r="A127" s="68"/>
      <c r="B127" s="376" t="s">
        <v>435</v>
      </c>
      <c r="C127" s="374" t="s">
        <v>383</v>
      </c>
    </row>
    <row r="128" spans="1:3" ht="14.25" customHeight="1">
      <c r="A128" s="68"/>
      <c r="B128" s="376" t="s">
        <v>436</v>
      </c>
      <c r="C128" s="374" t="s">
        <v>464</v>
      </c>
    </row>
    <row r="129" spans="1:3" ht="14.25" customHeight="1">
      <c r="A129" s="68"/>
      <c r="B129" s="376" t="s">
        <v>326</v>
      </c>
      <c r="C129" s="374" t="s">
        <v>384</v>
      </c>
    </row>
    <row r="130" spans="1:3" ht="14.25" customHeight="1">
      <c r="A130" s="68"/>
      <c r="B130" s="376" t="s">
        <v>421</v>
      </c>
      <c r="C130" s="374" t="s">
        <v>385</v>
      </c>
    </row>
    <row r="131" spans="1:3" ht="15" customHeight="1">
      <c r="A131" s="68"/>
      <c r="B131" s="376" t="s">
        <v>422</v>
      </c>
      <c r="C131" s="374" t="s">
        <v>386</v>
      </c>
    </row>
    <row r="132" spans="1:3" ht="14.25" customHeight="1">
      <c r="A132" s="68"/>
      <c r="B132" s="376" t="s">
        <v>423</v>
      </c>
      <c r="C132" s="374" t="s">
        <v>387</v>
      </c>
    </row>
    <row r="133" spans="1:3" ht="14.25" customHeight="1">
      <c r="A133" s="68"/>
      <c r="B133" s="376" t="s">
        <v>424</v>
      </c>
      <c r="C133" s="374" t="s">
        <v>388</v>
      </c>
    </row>
    <row r="134" spans="1:3" ht="14.25" customHeight="1">
      <c r="A134" s="68"/>
      <c r="B134" s="376" t="s">
        <v>425</v>
      </c>
      <c r="C134" s="374" t="s">
        <v>389</v>
      </c>
    </row>
    <row r="135" spans="1:3" ht="14.25" customHeight="1">
      <c r="A135" s="68"/>
      <c r="B135" s="376" t="s">
        <v>451</v>
      </c>
      <c r="C135" s="374" t="s">
        <v>390</v>
      </c>
    </row>
    <row r="136" spans="1:3" ht="14.25" customHeight="1">
      <c r="A136" s="68"/>
      <c r="B136" s="376" t="s">
        <v>438</v>
      </c>
      <c r="C136" s="374" t="s">
        <v>391</v>
      </c>
    </row>
    <row r="137" spans="1:3" ht="14.25" customHeight="1">
      <c r="A137" s="68"/>
      <c r="B137" s="376" t="s">
        <v>439</v>
      </c>
      <c r="C137" s="374" t="s">
        <v>392</v>
      </c>
    </row>
    <row r="138" spans="1:3" ht="14.25" customHeight="1">
      <c r="A138" s="68"/>
      <c r="B138" s="376" t="s">
        <v>327</v>
      </c>
      <c r="C138" s="374" t="s">
        <v>393</v>
      </c>
    </row>
    <row r="139" spans="1:3" ht="14.25" customHeight="1">
      <c r="A139" s="68"/>
      <c r="B139" s="376" t="s">
        <v>440</v>
      </c>
      <c r="C139" s="374" t="s">
        <v>394</v>
      </c>
    </row>
    <row r="140" spans="1:3" ht="14.25" customHeight="1">
      <c r="A140" s="68"/>
      <c r="B140" s="376" t="s">
        <v>441</v>
      </c>
      <c r="C140" s="374" t="s">
        <v>395</v>
      </c>
    </row>
    <row r="141" spans="1:3" ht="14.25" customHeight="1">
      <c r="A141" s="68"/>
      <c r="B141" s="376" t="s">
        <v>443</v>
      </c>
      <c r="C141" s="374" t="s">
        <v>396</v>
      </c>
    </row>
    <row r="142" spans="1:3" ht="15" customHeight="1">
      <c r="A142" s="68"/>
      <c r="B142" s="376" t="s">
        <v>445</v>
      </c>
      <c r="C142" s="374" t="s">
        <v>398</v>
      </c>
    </row>
    <row r="143" spans="1:3" ht="16.5" customHeight="1">
      <c r="A143" s="68"/>
      <c r="B143" s="376" t="s">
        <v>328</v>
      </c>
      <c r="C143" s="374" t="s">
        <v>399</v>
      </c>
    </row>
    <row r="144" spans="1:3" ht="30" customHeight="1">
      <c r="A144" s="690" t="s">
        <v>452</v>
      </c>
      <c r="B144" s="691"/>
      <c r="C144" s="13" t="s">
        <v>405</v>
      </c>
    </row>
    <row r="145" spans="1:3" ht="14.25" customHeight="1">
      <c r="A145" s="68"/>
      <c r="B145" s="376" t="s">
        <v>312</v>
      </c>
      <c r="C145" s="374" t="s">
        <v>54</v>
      </c>
    </row>
    <row r="146" spans="1:3" ht="14.25" customHeight="1">
      <c r="A146" s="68"/>
      <c r="B146" s="376" t="s">
        <v>313</v>
      </c>
      <c r="C146" s="374" t="s">
        <v>55</v>
      </c>
    </row>
    <row r="147" spans="1:3" ht="14.25" customHeight="1">
      <c r="A147" s="68"/>
      <c r="B147" s="376" t="s">
        <v>315</v>
      </c>
      <c r="C147" s="374" t="s">
        <v>57</v>
      </c>
    </row>
    <row r="148" spans="1:3" ht="14.25" customHeight="1">
      <c r="A148" s="68"/>
      <c r="B148" s="376" t="s">
        <v>85</v>
      </c>
      <c r="C148" s="374" t="s">
        <v>59</v>
      </c>
    </row>
    <row r="149" spans="1:3" ht="14.25" customHeight="1">
      <c r="A149" s="68"/>
      <c r="B149" s="376" t="s">
        <v>320</v>
      </c>
      <c r="C149" s="374" t="s">
        <v>375</v>
      </c>
    </row>
    <row r="150" spans="1:3" ht="23.25" customHeight="1">
      <c r="A150" s="690" t="s">
        <v>453</v>
      </c>
      <c r="B150" s="691"/>
      <c r="C150" s="13" t="s">
        <v>272</v>
      </c>
    </row>
    <row r="151" spans="1:3" ht="16.5" customHeight="1">
      <c r="A151" s="68"/>
      <c r="B151" s="376" t="s">
        <v>311</v>
      </c>
      <c r="C151" s="374" t="s">
        <v>372</v>
      </c>
    </row>
    <row r="152" spans="1:3" ht="14.25" customHeight="1">
      <c r="A152" s="68"/>
      <c r="B152" s="376" t="s">
        <v>322</v>
      </c>
      <c r="C152" s="374" t="s">
        <v>377</v>
      </c>
    </row>
    <row r="153" spans="1:3" ht="14.25" customHeight="1">
      <c r="A153" s="68"/>
      <c r="B153" s="376" t="s">
        <v>325</v>
      </c>
      <c r="C153" s="374" t="s">
        <v>379</v>
      </c>
    </row>
    <row r="154" spans="1:3" ht="14.25" customHeight="1">
      <c r="A154" s="68"/>
      <c r="B154" s="376" t="s">
        <v>432</v>
      </c>
      <c r="C154" s="374" t="s">
        <v>380</v>
      </c>
    </row>
    <row r="155" spans="1:3" ht="14.25" customHeight="1">
      <c r="A155" s="68"/>
      <c r="B155" s="376" t="s">
        <v>433</v>
      </c>
      <c r="C155" s="374" t="s">
        <v>381</v>
      </c>
    </row>
    <row r="156" spans="1:3" ht="14.25" customHeight="1">
      <c r="A156" s="68"/>
      <c r="B156" s="376" t="s">
        <v>434</v>
      </c>
      <c r="C156" s="374" t="s">
        <v>382</v>
      </c>
    </row>
    <row r="157" spans="1:3" ht="14.25" customHeight="1">
      <c r="A157" s="68"/>
      <c r="B157" s="376" t="s">
        <v>435</v>
      </c>
      <c r="C157" s="374" t="s">
        <v>383</v>
      </c>
    </row>
    <row r="158" spans="1:3" ht="14.25" customHeight="1">
      <c r="A158" s="68"/>
      <c r="B158" s="376" t="s">
        <v>436</v>
      </c>
      <c r="C158" s="374" t="s">
        <v>464</v>
      </c>
    </row>
    <row r="159" spans="1:3" ht="14.25" customHeight="1">
      <c r="A159" s="68"/>
      <c r="B159" s="376" t="s">
        <v>326</v>
      </c>
      <c r="C159" s="374" t="s">
        <v>384</v>
      </c>
    </row>
    <row r="160" spans="1:3" ht="14.25" customHeight="1">
      <c r="A160" s="68"/>
      <c r="B160" s="376" t="s">
        <v>421</v>
      </c>
      <c r="C160" s="374" t="s">
        <v>385</v>
      </c>
    </row>
    <row r="161" spans="1:3" ht="14.25" customHeight="1">
      <c r="A161" s="68"/>
      <c r="B161" s="376" t="s">
        <v>422</v>
      </c>
      <c r="C161" s="374" t="s">
        <v>386</v>
      </c>
    </row>
    <row r="162" spans="1:3" ht="14.25" customHeight="1">
      <c r="A162" s="68"/>
      <c r="B162" s="376" t="s">
        <v>423</v>
      </c>
      <c r="C162" s="374" t="s">
        <v>387</v>
      </c>
    </row>
    <row r="163" spans="1:3" ht="14.25" customHeight="1">
      <c r="A163" s="68"/>
      <c r="B163" s="376" t="s">
        <v>424</v>
      </c>
      <c r="C163" s="374" t="s">
        <v>388</v>
      </c>
    </row>
    <row r="164" spans="1:3" ht="14.25" customHeight="1">
      <c r="A164" s="68"/>
      <c r="B164" s="376" t="s">
        <v>425</v>
      </c>
      <c r="C164" s="374" t="s">
        <v>389</v>
      </c>
    </row>
    <row r="165" spans="1:3" ht="14.25" customHeight="1">
      <c r="A165" s="68"/>
      <c r="B165" s="376" t="s">
        <v>441</v>
      </c>
      <c r="C165" s="374" t="s">
        <v>395</v>
      </c>
    </row>
    <row r="166" spans="1:3" ht="14.25" customHeight="1">
      <c r="A166" s="68"/>
      <c r="B166" s="376" t="s">
        <v>445</v>
      </c>
      <c r="C166" s="374" t="s">
        <v>398</v>
      </c>
    </row>
    <row r="167" spans="1:3" ht="14.25" customHeight="1">
      <c r="A167" s="68"/>
      <c r="B167" s="376" t="s">
        <v>328</v>
      </c>
      <c r="C167" s="374" t="s">
        <v>399</v>
      </c>
    </row>
    <row r="168" spans="1:3" ht="23.25" customHeight="1">
      <c r="A168" s="690" t="s">
        <v>454</v>
      </c>
      <c r="B168" s="691"/>
      <c r="C168" s="13" t="s">
        <v>273</v>
      </c>
    </row>
    <row r="169" spans="1:3" ht="14.25" customHeight="1">
      <c r="A169" s="68"/>
      <c r="B169" s="376" t="s">
        <v>316</v>
      </c>
      <c r="C169" s="374" t="s">
        <v>53</v>
      </c>
    </row>
    <row r="170" spans="1:3" ht="14.25" customHeight="1">
      <c r="A170" s="690" t="s">
        <v>455</v>
      </c>
      <c r="B170" s="691"/>
      <c r="C170" s="13" t="s">
        <v>274</v>
      </c>
    </row>
    <row r="171" spans="1:3" ht="14.25" customHeight="1">
      <c r="A171" s="68"/>
      <c r="B171" s="376" t="s">
        <v>310</v>
      </c>
      <c r="C171" s="374" t="s">
        <v>50</v>
      </c>
    </row>
    <row r="172" spans="1:3" ht="14.25" customHeight="1">
      <c r="A172" s="68"/>
      <c r="B172" s="376" t="s">
        <v>325</v>
      </c>
      <c r="C172" s="374" t="s">
        <v>379</v>
      </c>
    </row>
    <row r="173" spans="1:3" ht="14.25" customHeight="1">
      <c r="A173" s="68"/>
      <c r="B173" s="376" t="s">
        <v>432</v>
      </c>
      <c r="C173" s="374" t="s">
        <v>380</v>
      </c>
    </row>
    <row r="174" spans="1:3" ht="14.25" customHeight="1">
      <c r="A174" s="68"/>
      <c r="B174" s="376" t="s">
        <v>433</v>
      </c>
      <c r="C174" s="374" t="s">
        <v>381</v>
      </c>
    </row>
    <row r="175" spans="1:3" ht="14.25" customHeight="1">
      <c r="A175" s="68"/>
      <c r="B175" s="376" t="s">
        <v>434</v>
      </c>
      <c r="C175" s="374" t="s">
        <v>382</v>
      </c>
    </row>
    <row r="176" spans="1:3" ht="16.5" customHeight="1">
      <c r="A176" s="68"/>
      <c r="B176" s="376" t="s">
        <v>435</v>
      </c>
      <c r="C176" s="374" t="s">
        <v>383</v>
      </c>
    </row>
    <row r="177" spans="1:3" ht="14.25" customHeight="1">
      <c r="A177" s="68"/>
      <c r="B177" s="376" t="s">
        <v>436</v>
      </c>
      <c r="C177" s="374" t="s">
        <v>464</v>
      </c>
    </row>
    <row r="178" spans="1:3" ht="14.25" customHeight="1">
      <c r="A178" s="68"/>
      <c r="B178" s="376" t="s">
        <v>326</v>
      </c>
      <c r="C178" s="374" t="s">
        <v>384</v>
      </c>
    </row>
    <row r="179" spans="1:3" ht="14.25" customHeight="1">
      <c r="A179" s="68"/>
      <c r="B179" s="376" t="s">
        <v>421</v>
      </c>
      <c r="C179" s="374" t="s">
        <v>385</v>
      </c>
    </row>
    <row r="180" spans="1:3" ht="14.25" customHeight="1">
      <c r="A180" s="68"/>
      <c r="B180" s="376" t="s">
        <v>422</v>
      </c>
      <c r="C180" s="374" t="s">
        <v>386</v>
      </c>
    </row>
    <row r="181" spans="1:3" ht="14.25" customHeight="1">
      <c r="A181" s="68"/>
      <c r="B181" s="376" t="s">
        <v>423</v>
      </c>
      <c r="C181" s="374" t="s">
        <v>387</v>
      </c>
    </row>
    <row r="182" spans="1:3" ht="14.25" customHeight="1">
      <c r="A182" s="68"/>
      <c r="B182" s="376" t="s">
        <v>424</v>
      </c>
      <c r="C182" s="374" t="s">
        <v>388</v>
      </c>
    </row>
    <row r="183" spans="1:3" ht="14.25" customHeight="1">
      <c r="A183" s="68"/>
      <c r="B183" s="376" t="s">
        <v>425</v>
      </c>
      <c r="C183" s="374" t="s">
        <v>389</v>
      </c>
    </row>
    <row r="184" spans="1:3" ht="14.25" customHeight="1">
      <c r="A184" s="68"/>
      <c r="B184" s="376" t="s">
        <v>441</v>
      </c>
      <c r="C184" s="374" t="s">
        <v>395</v>
      </c>
    </row>
    <row r="185" spans="1:3" ht="14.25" customHeight="1">
      <c r="A185" s="68"/>
      <c r="B185" s="376" t="s">
        <v>456</v>
      </c>
      <c r="C185" s="374" t="s">
        <v>398</v>
      </c>
    </row>
    <row r="186" spans="1:3" ht="14.25" customHeight="1">
      <c r="A186" s="68"/>
      <c r="B186" s="376" t="s">
        <v>328</v>
      </c>
      <c r="C186" s="374" t="s">
        <v>399</v>
      </c>
    </row>
    <row r="187" spans="1:3" ht="18.75" customHeight="1">
      <c r="A187" s="690" t="s">
        <v>409</v>
      </c>
      <c r="B187" s="691"/>
      <c r="C187" s="13" t="s">
        <v>276</v>
      </c>
    </row>
    <row r="188" spans="1:3" ht="14.25" customHeight="1">
      <c r="A188" s="68"/>
      <c r="B188" s="376" t="s">
        <v>314</v>
      </c>
      <c r="C188" s="374" t="s">
        <v>56</v>
      </c>
    </row>
    <row r="189" spans="1:3" ht="14.25" customHeight="1">
      <c r="A189" s="68"/>
      <c r="B189" s="376" t="s">
        <v>318</v>
      </c>
      <c r="C189" s="374" t="s">
        <v>373</v>
      </c>
    </row>
    <row r="190" spans="1:3" ht="14.25" customHeight="1">
      <c r="A190" s="68"/>
      <c r="B190" s="376" t="s">
        <v>321</v>
      </c>
      <c r="C190" s="374" t="s">
        <v>376</v>
      </c>
    </row>
    <row r="191" spans="1:3" ht="14.25" customHeight="1">
      <c r="A191" s="68"/>
      <c r="B191" s="376" t="s">
        <v>325</v>
      </c>
      <c r="C191" s="374" t="s">
        <v>379</v>
      </c>
    </row>
    <row r="192" spans="1:3" ht="14.25" customHeight="1">
      <c r="A192" s="68"/>
      <c r="B192" s="376" t="s">
        <v>432</v>
      </c>
      <c r="C192" s="374" t="s">
        <v>380</v>
      </c>
    </row>
    <row r="193" spans="1:3" ht="14.25" customHeight="1">
      <c r="A193" s="68"/>
      <c r="B193" s="376" t="s">
        <v>433</v>
      </c>
      <c r="C193" s="374" t="s">
        <v>381</v>
      </c>
    </row>
    <row r="194" spans="1:3" ht="14.25" customHeight="1">
      <c r="A194" s="68"/>
      <c r="B194" s="376" t="s">
        <v>434</v>
      </c>
      <c r="C194" s="374" t="s">
        <v>382</v>
      </c>
    </row>
    <row r="195" spans="1:3" ht="14.25" customHeight="1">
      <c r="A195" s="68"/>
      <c r="B195" s="376" t="s">
        <v>435</v>
      </c>
      <c r="C195" s="374" t="s">
        <v>383</v>
      </c>
    </row>
    <row r="196" spans="1:3" ht="14.25" customHeight="1">
      <c r="A196" s="68"/>
      <c r="B196" s="376" t="s">
        <v>436</v>
      </c>
      <c r="C196" s="374" t="s">
        <v>464</v>
      </c>
    </row>
    <row r="197" spans="1:3" ht="14.25" customHeight="1">
      <c r="A197" s="68"/>
      <c r="B197" s="376" t="s">
        <v>326</v>
      </c>
      <c r="C197" s="374" t="s">
        <v>384</v>
      </c>
    </row>
    <row r="198" spans="1:3" ht="14.25" customHeight="1">
      <c r="A198" s="68"/>
      <c r="B198" s="376" t="s">
        <v>421</v>
      </c>
      <c r="C198" s="374" t="s">
        <v>385</v>
      </c>
    </row>
    <row r="199" spans="1:3" ht="14.25" customHeight="1">
      <c r="A199" s="68"/>
      <c r="B199" s="376" t="s">
        <v>422</v>
      </c>
      <c r="C199" s="374" t="s">
        <v>386</v>
      </c>
    </row>
    <row r="200" spans="1:3" ht="14.25" customHeight="1">
      <c r="A200" s="68"/>
      <c r="B200" s="376" t="s">
        <v>423</v>
      </c>
      <c r="C200" s="374" t="s">
        <v>387</v>
      </c>
    </row>
    <row r="201" spans="1:3" ht="14.25" customHeight="1">
      <c r="A201" s="68"/>
      <c r="B201" s="376" t="s">
        <v>424</v>
      </c>
      <c r="C201" s="374" t="s">
        <v>388</v>
      </c>
    </row>
    <row r="202" spans="1:3" ht="14.25" customHeight="1">
      <c r="A202" s="68"/>
      <c r="B202" s="376" t="s">
        <v>425</v>
      </c>
      <c r="C202" s="374" t="s">
        <v>389</v>
      </c>
    </row>
    <row r="203" spans="1:3" ht="14.25" customHeight="1">
      <c r="A203" s="68"/>
      <c r="B203" s="376" t="s">
        <v>437</v>
      </c>
      <c r="C203" s="374" t="s">
        <v>390</v>
      </c>
    </row>
    <row r="204" spans="1:3" ht="14.25" customHeight="1">
      <c r="A204" s="68"/>
      <c r="B204" s="376" t="s">
        <v>438</v>
      </c>
      <c r="C204" s="374" t="s">
        <v>391</v>
      </c>
    </row>
    <row r="205" spans="1:3" ht="14.25" customHeight="1">
      <c r="A205" s="68"/>
      <c r="B205" s="376" t="s">
        <v>439</v>
      </c>
      <c r="C205" s="374" t="s">
        <v>392</v>
      </c>
    </row>
    <row r="206" spans="1:3" ht="14.25" customHeight="1">
      <c r="A206" s="68"/>
      <c r="B206" s="376" t="s">
        <v>327</v>
      </c>
      <c r="C206" s="374" t="s">
        <v>393</v>
      </c>
    </row>
    <row r="207" spans="1:3" ht="14.25" customHeight="1">
      <c r="A207" s="68"/>
      <c r="B207" s="376" t="s">
        <v>440</v>
      </c>
      <c r="C207" s="374" t="s">
        <v>394</v>
      </c>
    </row>
    <row r="208" spans="1:3" ht="15.75" customHeight="1">
      <c r="A208" s="68"/>
      <c r="B208" s="376" t="s">
        <v>441</v>
      </c>
      <c r="C208" s="374" t="s">
        <v>395</v>
      </c>
    </row>
    <row r="209" spans="1:3" ht="12" customHeight="1">
      <c r="A209" s="68"/>
      <c r="B209" s="376" t="s">
        <v>442</v>
      </c>
      <c r="C209" s="374" t="s">
        <v>373</v>
      </c>
    </row>
    <row r="210" spans="1:3" ht="14.25" customHeight="1">
      <c r="A210" s="68"/>
      <c r="B210" s="376" t="s">
        <v>443</v>
      </c>
      <c r="C210" s="374" t="s">
        <v>396</v>
      </c>
    </row>
    <row r="211" spans="1:3" ht="14.25" customHeight="1">
      <c r="A211" s="68"/>
      <c r="B211" s="376" t="s">
        <v>445</v>
      </c>
      <c r="C211" s="374" t="s">
        <v>398</v>
      </c>
    </row>
    <row r="212" spans="1:3" ht="14.25" customHeight="1">
      <c r="A212" s="68"/>
      <c r="B212" s="376" t="s">
        <v>328</v>
      </c>
      <c r="C212" s="374" t="s">
        <v>399</v>
      </c>
    </row>
    <row r="213" spans="1:3" ht="20.25" customHeight="1">
      <c r="A213" s="690" t="s">
        <v>410</v>
      </c>
      <c r="B213" s="691"/>
      <c r="C213" s="13" t="s">
        <v>278</v>
      </c>
    </row>
    <row r="214" spans="1:3" ht="15.75" customHeight="1">
      <c r="A214" s="68"/>
      <c r="B214" s="376" t="s">
        <v>324</v>
      </c>
      <c r="C214" s="374" t="s">
        <v>378</v>
      </c>
    </row>
    <row r="215" spans="1:3" ht="22.5" customHeight="1">
      <c r="A215" s="692" t="s">
        <v>411</v>
      </c>
      <c r="B215" s="692"/>
      <c r="C215" s="13" t="s">
        <v>412</v>
      </c>
    </row>
    <row r="216" spans="1:3" ht="14.25" customHeight="1">
      <c r="A216" s="68"/>
      <c r="B216" s="376" t="s">
        <v>311</v>
      </c>
      <c r="C216" s="374" t="s">
        <v>372</v>
      </c>
    </row>
    <row r="217" spans="1:3" ht="14.25" customHeight="1">
      <c r="A217" s="68"/>
      <c r="B217" s="376" t="s">
        <v>85</v>
      </c>
      <c r="C217" s="374" t="s">
        <v>59</v>
      </c>
    </row>
    <row r="218" spans="1:3" ht="14.25" customHeight="1">
      <c r="A218" s="68"/>
      <c r="B218" s="376" t="s">
        <v>317</v>
      </c>
      <c r="C218" s="374" t="s">
        <v>60</v>
      </c>
    </row>
    <row r="219" spans="1:3" ht="14.25" customHeight="1">
      <c r="A219" s="68"/>
      <c r="B219" s="376" t="s">
        <v>319</v>
      </c>
      <c r="C219" s="374" t="s">
        <v>374</v>
      </c>
    </row>
    <row r="220" spans="1:3" ht="14.25" customHeight="1">
      <c r="A220" s="68"/>
      <c r="B220" s="376" t="s">
        <v>320</v>
      </c>
      <c r="C220" s="374" t="s">
        <v>375</v>
      </c>
    </row>
    <row r="221" spans="1:3" ht="14.25" customHeight="1">
      <c r="A221" s="68"/>
      <c r="B221" s="376" t="s">
        <v>321</v>
      </c>
      <c r="C221" s="374" t="s">
        <v>376</v>
      </c>
    </row>
    <row r="222" spans="1:3" ht="14.25" customHeight="1">
      <c r="A222" s="68"/>
      <c r="B222" s="376" t="s">
        <v>322</v>
      </c>
      <c r="C222" s="374" t="s">
        <v>377</v>
      </c>
    </row>
    <row r="223" spans="1:3" ht="14.25" customHeight="1">
      <c r="A223" s="68"/>
      <c r="B223" s="376" t="s">
        <v>323</v>
      </c>
      <c r="C223" s="374" t="s">
        <v>61</v>
      </c>
    </row>
    <row r="224" spans="1:3" ht="14.25" customHeight="1">
      <c r="A224" s="68"/>
      <c r="B224" s="376" t="s">
        <v>324</v>
      </c>
      <c r="C224" s="374" t="s">
        <v>378</v>
      </c>
    </row>
    <row r="225" spans="1:3" ht="14.25" customHeight="1">
      <c r="A225" s="68"/>
      <c r="B225" s="376" t="s">
        <v>325</v>
      </c>
      <c r="C225" s="374" t="s">
        <v>379</v>
      </c>
    </row>
    <row r="226" spans="1:3" ht="14.25" customHeight="1">
      <c r="A226" s="68"/>
      <c r="B226" s="376" t="s">
        <v>432</v>
      </c>
      <c r="C226" s="374" t="s">
        <v>380</v>
      </c>
    </row>
    <row r="227" spans="1:3" ht="14.25" customHeight="1">
      <c r="A227" s="377"/>
      <c r="B227" s="376" t="s">
        <v>433</v>
      </c>
      <c r="C227" s="374" t="s">
        <v>381</v>
      </c>
    </row>
    <row r="228" spans="1:3" ht="14.25" customHeight="1">
      <c r="A228" s="68"/>
      <c r="B228" s="376" t="s">
        <v>434</v>
      </c>
      <c r="C228" s="374" t="s">
        <v>382</v>
      </c>
    </row>
    <row r="229" spans="1:3" ht="14.25" customHeight="1">
      <c r="A229" s="68"/>
      <c r="B229" s="376" t="s">
        <v>435</v>
      </c>
      <c r="C229" s="374" t="s">
        <v>383</v>
      </c>
    </row>
    <row r="230" spans="1:3" ht="14.25" customHeight="1">
      <c r="A230" s="68"/>
      <c r="B230" s="376" t="s">
        <v>436</v>
      </c>
      <c r="C230" s="374" t="s">
        <v>464</v>
      </c>
    </row>
    <row r="231" spans="1:3" ht="14.25" customHeight="1">
      <c r="A231" s="68"/>
      <c r="B231" s="376" t="s">
        <v>326</v>
      </c>
      <c r="C231" s="374" t="s">
        <v>384</v>
      </c>
    </row>
    <row r="232" spans="1:3" ht="14.25" customHeight="1">
      <c r="A232" s="68"/>
      <c r="B232" s="376" t="s">
        <v>421</v>
      </c>
      <c r="C232" s="374" t="s">
        <v>385</v>
      </c>
    </row>
    <row r="233" spans="1:3" ht="14.25" customHeight="1">
      <c r="A233" s="68"/>
      <c r="B233" s="376" t="s">
        <v>422</v>
      </c>
      <c r="C233" s="374" t="s">
        <v>386</v>
      </c>
    </row>
    <row r="234" spans="1:3" ht="14.25" customHeight="1">
      <c r="A234" s="68"/>
      <c r="B234" s="376" t="s">
        <v>423</v>
      </c>
      <c r="C234" s="374" t="s">
        <v>387</v>
      </c>
    </row>
    <row r="235" spans="1:3" ht="14.25" customHeight="1">
      <c r="A235" s="68"/>
      <c r="B235" s="376" t="s">
        <v>424</v>
      </c>
      <c r="C235" s="374" t="s">
        <v>388</v>
      </c>
    </row>
    <row r="236" spans="1:3" ht="14.25" customHeight="1">
      <c r="A236" s="377"/>
      <c r="B236" s="376" t="s">
        <v>425</v>
      </c>
      <c r="C236" s="374" t="s">
        <v>389</v>
      </c>
    </row>
    <row r="237" spans="1:3" ht="14.25" customHeight="1">
      <c r="A237" s="68"/>
      <c r="B237" s="376" t="s">
        <v>441</v>
      </c>
      <c r="C237" s="374" t="s">
        <v>395</v>
      </c>
    </row>
    <row r="238" spans="1:3" ht="14.25" customHeight="1">
      <c r="A238" s="68"/>
      <c r="B238" s="376" t="s">
        <v>444</v>
      </c>
      <c r="C238" s="374" t="s">
        <v>397</v>
      </c>
    </row>
    <row r="239" spans="1:3" ht="14.25" customHeight="1">
      <c r="A239" s="68"/>
      <c r="B239" s="376" t="s">
        <v>445</v>
      </c>
      <c r="C239" s="374" t="s">
        <v>398</v>
      </c>
    </row>
    <row r="240" spans="1:3" ht="14.25" customHeight="1">
      <c r="A240" s="68"/>
      <c r="B240" s="376" t="s">
        <v>328</v>
      </c>
      <c r="C240" s="374" t="s">
        <v>399</v>
      </c>
    </row>
    <row r="241" spans="1:3" ht="14.25" customHeight="1">
      <c r="A241" s="692" t="s">
        <v>457</v>
      </c>
      <c r="B241" s="692"/>
      <c r="C241" s="375" t="s">
        <v>414</v>
      </c>
    </row>
    <row r="242" spans="1:3" ht="14.25" customHeight="1">
      <c r="A242" s="68"/>
      <c r="B242" s="376" t="s">
        <v>321</v>
      </c>
      <c r="C242" s="374" t="s">
        <v>376</v>
      </c>
    </row>
    <row r="243" spans="1:3" ht="14.25" customHeight="1">
      <c r="A243" s="68"/>
      <c r="B243" s="376" t="s">
        <v>322</v>
      </c>
      <c r="C243" s="374" t="s">
        <v>377</v>
      </c>
    </row>
    <row r="244" spans="1:3" ht="14.25" customHeight="1">
      <c r="A244" s="68"/>
      <c r="B244" s="376" t="s">
        <v>323</v>
      </c>
      <c r="C244" s="374" t="s">
        <v>61</v>
      </c>
    </row>
    <row r="245" spans="1:3" ht="14.25" customHeight="1">
      <c r="A245" s="68"/>
      <c r="B245" s="376" t="s">
        <v>325</v>
      </c>
      <c r="C245" s="374" t="s">
        <v>379</v>
      </c>
    </row>
    <row r="246" spans="1:3" ht="14.25" customHeight="1">
      <c r="A246" s="68"/>
      <c r="B246" s="376" t="s">
        <v>432</v>
      </c>
      <c r="C246" s="374" t="s">
        <v>380</v>
      </c>
    </row>
    <row r="247" spans="1:3" ht="14.25" customHeight="1">
      <c r="A247" s="68"/>
      <c r="B247" s="376" t="s">
        <v>433</v>
      </c>
      <c r="C247" s="374" t="s">
        <v>381</v>
      </c>
    </row>
    <row r="248" spans="1:3" ht="14.25" customHeight="1">
      <c r="A248" s="68"/>
      <c r="B248" s="376" t="s">
        <v>434</v>
      </c>
      <c r="C248" s="374" t="s">
        <v>382</v>
      </c>
    </row>
    <row r="249" spans="1:3" ht="14.25" customHeight="1">
      <c r="A249" s="68"/>
      <c r="B249" s="376" t="s">
        <v>435</v>
      </c>
      <c r="C249" s="374" t="s">
        <v>383</v>
      </c>
    </row>
    <row r="250" spans="1:3" ht="14.25" customHeight="1">
      <c r="A250" s="68"/>
      <c r="B250" s="376" t="s">
        <v>436</v>
      </c>
      <c r="C250" s="374" t="s">
        <v>464</v>
      </c>
    </row>
    <row r="251" spans="1:3" ht="14.25" customHeight="1">
      <c r="A251" s="68"/>
      <c r="B251" s="376" t="s">
        <v>326</v>
      </c>
      <c r="C251" s="374" t="s">
        <v>384</v>
      </c>
    </row>
    <row r="252" spans="1:3" ht="14.25" customHeight="1">
      <c r="A252" s="68"/>
      <c r="B252" s="376" t="s">
        <v>421</v>
      </c>
      <c r="C252" s="374" t="s">
        <v>385</v>
      </c>
    </row>
    <row r="253" spans="1:3" ht="14.25" customHeight="1">
      <c r="A253" s="68"/>
      <c r="B253" s="376" t="s">
        <v>422</v>
      </c>
      <c r="C253" s="374" t="s">
        <v>386</v>
      </c>
    </row>
    <row r="254" spans="1:3" ht="14.25" customHeight="1">
      <c r="A254" s="68"/>
      <c r="B254" s="376" t="s">
        <v>423</v>
      </c>
      <c r="C254" s="374" t="s">
        <v>387</v>
      </c>
    </row>
    <row r="255" spans="1:3" ht="14.25" customHeight="1">
      <c r="A255" s="68"/>
      <c r="B255" s="376" t="s">
        <v>424</v>
      </c>
      <c r="C255" s="374" t="s">
        <v>388</v>
      </c>
    </row>
    <row r="256" spans="1:3" ht="14.25" customHeight="1">
      <c r="A256" s="68"/>
      <c r="B256" s="376" t="s">
        <v>425</v>
      </c>
      <c r="C256" s="374" t="s">
        <v>389</v>
      </c>
    </row>
    <row r="257" spans="1:3" ht="14.25" customHeight="1">
      <c r="A257" s="68"/>
      <c r="B257" s="376" t="s">
        <v>441</v>
      </c>
      <c r="C257" s="374" t="s">
        <v>395</v>
      </c>
    </row>
    <row r="258" spans="1:3" ht="14.25" customHeight="1">
      <c r="A258" s="68"/>
      <c r="B258" s="376" t="s">
        <v>444</v>
      </c>
      <c r="C258" s="374" t="s">
        <v>397</v>
      </c>
    </row>
    <row r="259" spans="1:3" ht="14.25" customHeight="1">
      <c r="A259" s="68"/>
      <c r="B259" s="376" t="s">
        <v>445</v>
      </c>
      <c r="C259" s="374" t="s">
        <v>398</v>
      </c>
    </row>
    <row r="260" spans="1:3" ht="14.25" customHeight="1">
      <c r="A260" s="68"/>
      <c r="B260" s="376" t="s">
        <v>328</v>
      </c>
      <c r="C260" s="374" t="s">
        <v>399</v>
      </c>
    </row>
    <row r="261" spans="1:3" ht="14.25" customHeight="1">
      <c r="A261" s="692" t="s">
        <v>415</v>
      </c>
      <c r="B261" s="692"/>
      <c r="C261" s="375" t="s">
        <v>416</v>
      </c>
    </row>
    <row r="262" spans="1:3" ht="14.25" customHeight="1">
      <c r="A262" s="68"/>
      <c r="B262" s="376" t="s">
        <v>310</v>
      </c>
      <c r="C262" s="374" t="s">
        <v>50</v>
      </c>
    </row>
    <row r="263" spans="1:3" ht="14.25" customHeight="1">
      <c r="A263" s="68"/>
      <c r="B263" s="376" t="s">
        <v>318</v>
      </c>
      <c r="C263" s="374" t="s">
        <v>373</v>
      </c>
    </row>
    <row r="264" spans="1:3" ht="14.25" customHeight="1">
      <c r="A264" s="68"/>
      <c r="B264" s="376" t="s">
        <v>325</v>
      </c>
      <c r="C264" s="374" t="s">
        <v>379</v>
      </c>
    </row>
    <row r="265" spans="1:3" ht="14.25" customHeight="1">
      <c r="A265" s="68"/>
      <c r="B265" s="376" t="s">
        <v>432</v>
      </c>
      <c r="C265" s="374" t="s">
        <v>380</v>
      </c>
    </row>
    <row r="266" spans="1:3" ht="14.25" customHeight="1">
      <c r="A266" s="68"/>
      <c r="B266" s="376" t="s">
        <v>433</v>
      </c>
      <c r="C266" s="374" t="s">
        <v>381</v>
      </c>
    </row>
    <row r="267" spans="1:3" ht="14.25" customHeight="1">
      <c r="A267" s="68"/>
      <c r="B267" s="376" t="s">
        <v>434</v>
      </c>
      <c r="C267" s="374" t="s">
        <v>382</v>
      </c>
    </row>
    <row r="268" spans="1:3" ht="14.25" customHeight="1">
      <c r="A268" s="68"/>
      <c r="B268" s="376" t="s">
        <v>435</v>
      </c>
      <c r="C268" s="374" t="s">
        <v>383</v>
      </c>
    </row>
    <row r="269" spans="1:3" ht="14.25" customHeight="1">
      <c r="A269" s="68"/>
      <c r="B269" s="376" t="s">
        <v>436</v>
      </c>
      <c r="C269" s="374" t="s">
        <v>464</v>
      </c>
    </row>
    <row r="270" spans="1:3" ht="14.25" customHeight="1">
      <c r="A270" s="68"/>
      <c r="B270" s="376" t="s">
        <v>326</v>
      </c>
      <c r="C270" s="374" t="s">
        <v>384</v>
      </c>
    </row>
    <row r="271" spans="1:3" ht="14.25" customHeight="1">
      <c r="A271" s="68"/>
      <c r="B271" s="376" t="s">
        <v>421</v>
      </c>
      <c r="C271" s="374" t="s">
        <v>385</v>
      </c>
    </row>
    <row r="272" spans="1:3" ht="14.25" customHeight="1">
      <c r="A272" s="68"/>
      <c r="B272" s="376" t="s">
        <v>422</v>
      </c>
      <c r="C272" s="374" t="s">
        <v>386</v>
      </c>
    </row>
    <row r="273" spans="1:3" ht="14.25" customHeight="1">
      <c r="A273" s="68"/>
      <c r="B273" s="376" t="s">
        <v>423</v>
      </c>
      <c r="C273" s="374" t="s">
        <v>387</v>
      </c>
    </row>
    <row r="274" spans="1:3" ht="14.25" customHeight="1">
      <c r="A274" s="68"/>
      <c r="B274" s="376" t="s">
        <v>424</v>
      </c>
      <c r="C274" s="374" t="s">
        <v>388</v>
      </c>
    </row>
    <row r="275" spans="1:3" ht="14.25" customHeight="1">
      <c r="A275" s="68"/>
      <c r="B275" s="376" t="s">
        <v>425</v>
      </c>
      <c r="C275" s="374" t="s">
        <v>389</v>
      </c>
    </row>
    <row r="276" spans="1:3" ht="14.25" customHeight="1">
      <c r="A276" s="377"/>
      <c r="B276" s="376" t="s">
        <v>441</v>
      </c>
      <c r="C276" s="374" t="s">
        <v>395</v>
      </c>
    </row>
    <row r="277" spans="1:3" ht="14.25" customHeight="1">
      <c r="A277" s="68"/>
      <c r="B277" s="376" t="s">
        <v>442</v>
      </c>
      <c r="C277" s="374" t="s">
        <v>373</v>
      </c>
    </row>
    <row r="278" spans="1:3" ht="14.25" customHeight="1">
      <c r="A278" s="68"/>
      <c r="B278" s="376" t="s">
        <v>445</v>
      </c>
      <c r="C278" s="374" t="s">
        <v>398</v>
      </c>
    </row>
    <row r="279" spans="1:3" ht="14.25" customHeight="1">
      <c r="A279" s="68"/>
      <c r="B279" s="376" t="s">
        <v>328</v>
      </c>
      <c r="C279" s="374" t="s">
        <v>399</v>
      </c>
    </row>
    <row r="280" spans="1:3" ht="14.25" customHeight="1">
      <c r="A280" s="692" t="s">
        <v>458</v>
      </c>
      <c r="B280" s="692"/>
      <c r="C280" s="375" t="s">
        <v>418</v>
      </c>
    </row>
    <row r="281" spans="1:3" ht="14.25" customHeight="1">
      <c r="A281" s="68"/>
      <c r="B281" s="376" t="s">
        <v>309</v>
      </c>
      <c r="C281" s="374" t="s">
        <v>370</v>
      </c>
    </row>
    <row r="282" spans="1:3" ht="14.25" customHeight="1">
      <c r="A282" s="68"/>
      <c r="B282" s="376" t="s">
        <v>324</v>
      </c>
      <c r="C282" s="374" t="s">
        <v>378</v>
      </c>
    </row>
    <row r="283" spans="1:3" ht="14.25" customHeight="1">
      <c r="A283" s="68"/>
      <c r="B283" s="376" t="s">
        <v>437</v>
      </c>
      <c r="C283" s="374" t="s">
        <v>390</v>
      </c>
    </row>
    <row r="284" spans="1:3" ht="14.25" customHeight="1">
      <c r="A284" s="68"/>
      <c r="B284" s="376" t="s">
        <v>438</v>
      </c>
      <c r="C284" s="374" t="s">
        <v>391</v>
      </c>
    </row>
    <row r="285" spans="1:3" ht="14.25" customHeight="1">
      <c r="A285" s="68"/>
      <c r="B285" s="376" t="s">
        <v>439</v>
      </c>
      <c r="C285" s="374" t="s">
        <v>392</v>
      </c>
    </row>
    <row r="286" spans="1:3" ht="14.25" customHeight="1">
      <c r="A286" s="68"/>
      <c r="B286" s="376" t="s">
        <v>327</v>
      </c>
      <c r="C286" s="374" t="s">
        <v>393</v>
      </c>
    </row>
    <row r="287" spans="1:3" ht="14.25" customHeight="1">
      <c r="A287" s="68"/>
      <c r="B287" s="376" t="s">
        <v>440</v>
      </c>
      <c r="C287" s="374" t="s">
        <v>394</v>
      </c>
    </row>
    <row r="288" spans="1:3" ht="14.25" customHeight="1">
      <c r="A288" s="68"/>
      <c r="B288" s="376" t="s">
        <v>441</v>
      </c>
      <c r="C288" s="374" t="s">
        <v>395</v>
      </c>
    </row>
    <row r="289" spans="1:3" ht="14.25" customHeight="1">
      <c r="A289" s="68"/>
      <c r="B289" s="376" t="s">
        <v>443</v>
      </c>
      <c r="C289" s="374" t="s">
        <v>396</v>
      </c>
    </row>
    <row r="290" spans="1:3" ht="14.25" customHeight="1">
      <c r="A290" s="68"/>
      <c r="B290" s="376" t="s">
        <v>445</v>
      </c>
      <c r="C290" s="374" t="s">
        <v>398</v>
      </c>
    </row>
    <row r="291" spans="1:3" ht="14.25" customHeight="1">
      <c r="A291" s="68"/>
      <c r="B291" s="376" t="s">
        <v>328</v>
      </c>
      <c r="C291" s="374" t="s">
        <v>399</v>
      </c>
    </row>
    <row r="292" spans="1:3" ht="25.5" customHeight="1">
      <c r="A292" s="692" t="s">
        <v>419</v>
      </c>
      <c r="B292" s="692"/>
      <c r="C292" s="375" t="s">
        <v>420</v>
      </c>
    </row>
    <row r="293" spans="1:3" ht="14.25" customHeight="1">
      <c r="A293" s="68"/>
      <c r="B293" s="376" t="s">
        <v>322</v>
      </c>
      <c r="C293" s="374" t="s">
        <v>377</v>
      </c>
    </row>
    <row r="294" spans="1:3" ht="14.25" customHeight="1">
      <c r="A294" s="68"/>
      <c r="B294" s="376" t="s">
        <v>323</v>
      </c>
      <c r="C294" s="374" t="s">
        <v>61</v>
      </c>
    </row>
    <row r="295" spans="1:3" ht="14.25" customHeight="1">
      <c r="A295" s="68"/>
      <c r="B295" s="376" t="s">
        <v>437</v>
      </c>
      <c r="C295" s="374" t="s">
        <v>390</v>
      </c>
    </row>
    <row r="296" spans="1:3" ht="14.25" customHeight="1">
      <c r="A296" s="68"/>
      <c r="B296" s="376" t="s">
        <v>438</v>
      </c>
      <c r="C296" s="374" t="s">
        <v>391</v>
      </c>
    </row>
    <row r="297" spans="1:3" ht="14.25" customHeight="1">
      <c r="A297" s="68"/>
      <c r="B297" s="376" t="s">
        <v>439</v>
      </c>
      <c r="C297" s="374" t="s">
        <v>392</v>
      </c>
    </row>
    <row r="298" spans="1:3" ht="14.25" customHeight="1">
      <c r="A298" s="68"/>
      <c r="B298" s="376" t="s">
        <v>327</v>
      </c>
      <c r="C298" s="374" t="s">
        <v>393</v>
      </c>
    </row>
    <row r="299" spans="1:3" ht="14.25" customHeight="1">
      <c r="A299" s="68"/>
      <c r="B299" s="376" t="s">
        <v>441</v>
      </c>
      <c r="C299" s="374" t="s">
        <v>395</v>
      </c>
    </row>
    <row r="300" spans="1:3" ht="14.25" customHeight="1">
      <c r="A300" s="68"/>
      <c r="B300" s="376" t="s">
        <v>444</v>
      </c>
      <c r="C300" s="374" t="s">
        <v>397</v>
      </c>
    </row>
    <row r="301" spans="1:3" ht="14.25" customHeight="1">
      <c r="A301" s="68"/>
      <c r="B301" s="376" t="s">
        <v>445</v>
      </c>
      <c r="C301" s="374" t="s">
        <v>398</v>
      </c>
    </row>
    <row r="302" spans="1:3" ht="14.25" customHeight="1">
      <c r="A302" s="68"/>
      <c r="B302" s="376" t="s">
        <v>328</v>
      </c>
      <c r="C302" s="374" t="s">
        <v>399</v>
      </c>
    </row>
    <row r="303" ht="18" customHeight="1">
      <c r="B303" s="378"/>
    </row>
    <row r="304" ht="17.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27.7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spans="1:3" ht="15" customHeight="1" hidden="1">
      <c r="A335" s="14"/>
      <c r="B335" s="15"/>
      <c r="C335" s="16"/>
    </row>
    <row r="336" spans="1:3" ht="15" customHeight="1" hidden="1">
      <c r="A336" s="14"/>
      <c r="B336" s="15"/>
      <c r="C336" s="16"/>
    </row>
    <row r="337" spans="1:3" ht="15" customHeight="1" hidden="1">
      <c r="A337" s="14"/>
      <c r="B337" s="15"/>
      <c r="C337" s="16"/>
    </row>
    <row r="338" spans="1:3" ht="15" customHeight="1" hidden="1">
      <c r="A338" s="14"/>
      <c r="B338" s="15"/>
      <c r="C338" s="16"/>
    </row>
    <row r="339" spans="1:3" ht="15" customHeight="1" hidden="1">
      <c r="A339" s="14"/>
      <c r="B339" s="15"/>
      <c r="C339" s="16"/>
    </row>
    <row r="340" spans="1:3" ht="15" customHeight="1" hidden="1">
      <c r="A340" s="14"/>
      <c r="B340" s="15"/>
      <c r="C340" s="16"/>
    </row>
    <row r="341" spans="1:3" ht="15" customHeight="1" hidden="1">
      <c r="A341" s="14"/>
      <c r="B341" s="15"/>
      <c r="C341" s="16"/>
    </row>
    <row r="342" spans="1:3" ht="15" customHeight="1" hidden="1">
      <c r="A342" s="14"/>
      <c r="B342" s="15"/>
      <c r="C342" s="16"/>
    </row>
    <row r="343" spans="1:3" ht="15" customHeight="1" hidden="1">
      <c r="A343" s="14"/>
      <c r="B343" s="15"/>
      <c r="C343" s="16"/>
    </row>
    <row r="344" spans="1:3" ht="15" customHeight="1" hidden="1">
      <c r="A344" s="14"/>
      <c r="B344" s="15"/>
      <c r="C344" s="16"/>
    </row>
    <row r="345" spans="1:3" ht="15" customHeight="1" hidden="1">
      <c r="A345" s="14"/>
      <c r="B345" s="15"/>
      <c r="C345" s="16"/>
    </row>
    <row r="346" spans="1:3" ht="15" customHeight="1" hidden="1">
      <c r="A346" s="14"/>
      <c r="B346" s="15"/>
      <c r="C346" s="16"/>
    </row>
    <row r="347" spans="1:3" ht="15" customHeight="1" hidden="1">
      <c r="A347" s="14"/>
      <c r="B347" s="15"/>
      <c r="C347" s="16"/>
    </row>
    <row r="348" spans="1:3" ht="15" customHeight="1" hidden="1">
      <c r="A348" s="14"/>
      <c r="B348" s="15"/>
      <c r="C348" s="16"/>
    </row>
    <row r="349" spans="1:3" ht="15" customHeight="1" hidden="1">
      <c r="A349" s="14"/>
      <c r="B349" s="15"/>
      <c r="C349" s="16"/>
    </row>
    <row r="350" spans="1:3" ht="15" customHeight="1" hidden="1">
      <c r="A350" s="14"/>
      <c r="B350" s="15"/>
      <c r="C350" s="16"/>
    </row>
    <row r="351" spans="1:3" ht="15" customHeight="1" hidden="1">
      <c r="A351" s="14"/>
      <c r="B351" s="15"/>
      <c r="C351" s="16"/>
    </row>
    <row r="352" spans="1:3" ht="15" customHeight="1" hidden="1">
      <c r="A352" s="14"/>
      <c r="B352" s="15"/>
      <c r="C352" s="16"/>
    </row>
    <row r="353" spans="1:3" ht="15" customHeight="1" hidden="1">
      <c r="A353" s="14"/>
      <c r="B353" s="15"/>
      <c r="C353" s="16"/>
    </row>
    <row r="354" spans="1:3" ht="15" customHeight="1" hidden="1">
      <c r="A354" s="14"/>
      <c r="B354" s="15"/>
      <c r="C354" s="16"/>
    </row>
    <row r="355" spans="1:3" ht="15" customHeight="1" hidden="1">
      <c r="A355" s="14"/>
      <c r="B355" s="15"/>
      <c r="C355" s="16"/>
    </row>
    <row r="356" spans="1:3" ht="15" customHeight="1" hidden="1">
      <c r="A356" s="14"/>
      <c r="B356" s="15"/>
      <c r="C356" s="16"/>
    </row>
    <row r="357" spans="1:3" ht="15" customHeight="1" hidden="1">
      <c r="A357" s="14"/>
      <c r="B357" s="15"/>
      <c r="C357" s="16"/>
    </row>
    <row r="358" spans="1:3" ht="15" customHeight="1" hidden="1">
      <c r="A358" s="14"/>
      <c r="B358" s="15"/>
      <c r="C358" s="16"/>
    </row>
    <row r="359" spans="1:3" ht="15" customHeight="1" hidden="1">
      <c r="A359" s="14"/>
      <c r="B359" s="15"/>
      <c r="C359" s="16"/>
    </row>
    <row r="360" spans="1:3" ht="15" customHeight="1" hidden="1">
      <c r="A360" s="14"/>
      <c r="B360" s="15"/>
      <c r="C360" s="16"/>
    </row>
    <row r="361" spans="1:3" ht="15" customHeight="1" hidden="1">
      <c r="A361" s="14"/>
      <c r="B361" s="15"/>
      <c r="C361" s="16"/>
    </row>
    <row r="362" spans="1:3" ht="15" customHeight="1" hidden="1">
      <c r="A362" s="14"/>
      <c r="B362" s="15"/>
      <c r="C362" s="16"/>
    </row>
    <row r="363" spans="1:3" ht="15" customHeight="1" hidden="1">
      <c r="A363" s="14"/>
      <c r="B363" s="15"/>
      <c r="C363" s="16"/>
    </row>
    <row r="364" spans="1:3" ht="15" customHeight="1" hidden="1">
      <c r="A364" s="14"/>
      <c r="B364" s="15"/>
      <c r="C364" s="16"/>
    </row>
    <row r="365" spans="1:3" ht="15" customHeight="1" hidden="1">
      <c r="A365" s="14"/>
      <c r="B365" s="15"/>
      <c r="C365" s="16"/>
    </row>
    <row r="366" spans="1:3" ht="15" customHeight="1" hidden="1">
      <c r="A366" s="14"/>
      <c r="B366" s="15"/>
      <c r="C366" s="16"/>
    </row>
    <row r="367" spans="1:3" ht="15" customHeight="1" hidden="1">
      <c r="A367" s="14"/>
      <c r="B367" s="15"/>
      <c r="C367" s="16"/>
    </row>
    <row r="368" spans="1:3" ht="15" customHeight="1" hidden="1">
      <c r="A368" s="14"/>
      <c r="B368" s="15"/>
      <c r="C368" s="16"/>
    </row>
    <row r="369" spans="1:3" ht="15" customHeight="1" hidden="1">
      <c r="A369" s="14"/>
      <c r="B369" s="15"/>
      <c r="C369" s="16"/>
    </row>
    <row r="370" spans="1:3" ht="15" customHeight="1" hidden="1">
      <c r="A370" s="14"/>
      <c r="B370" s="15"/>
      <c r="C370" s="16"/>
    </row>
    <row r="371" spans="1:3" ht="15" customHeight="1" hidden="1">
      <c r="A371" s="14"/>
      <c r="B371" s="15"/>
      <c r="C371" s="16"/>
    </row>
    <row r="372" spans="1:3" ht="15" customHeight="1" hidden="1">
      <c r="A372" s="14"/>
      <c r="B372" s="15"/>
      <c r="C372" s="16"/>
    </row>
    <row r="373" spans="1:3" ht="15" customHeight="1" hidden="1">
      <c r="A373" s="14"/>
      <c r="B373" s="15"/>
      <c r="C373" s="16"/>
    </row>
    <row r="374" spans="1:3" ht="15" customHeight="1" hidden="1">
      <c r="A374" s="14"/>
      <c r="B374" s="15"/>
      <c r="C374" s="16"/>
    </row>
    <row r="375" spans="1:3" ht="15" customHeight="1" hidden="1">
      <c r="A375" s="14"/>
      <c r="B375" s="15"/>
      <c r="C375" s="16"/>
    </row>
    <row r="376" spans="1:3" ht="15" customHeight="1" hidden="1">
      <c r="A376" s="14"/>
      <c r="B376" s="15"/>
      <c r="C376" s="16"/>
    </row>
    <row r="377" spans="1:3" ht="15" customHeight="1" hidden="1">
      <c r="A377" s="14"/>
      <c r="B377" s="15"/>
      <c r="C377" s="16"/>
    </row>
    <row r="378" spans="1:3" ht="15" customHeight="1" hidden="1">
      <c r="A378" s="14"/>
      <c r="B378" s="15"/>
      <c r="C378" s="16"/>
    </row>
    <row r="379" spans="1:3" ht="15" customHeight="1" hidden="1">
      <c r="A379" s="14"/>
      <c r="B379" s="15"/>
      <c r="C379" s="16"/>
    </row>
    <row r="380" spans="1:3" ht="15" customHeight="1" hidden="1">
      <c r="A380" s="14"/>
      <c r="B380" s="15"/>
      <c r="C380" s="16"/>
    </row>
    <row r="381" spans="1:3" ht="15" customHeight="1" hidden="1">
      <c r="A381" s="14"/>
      <c r="B381" s="15"/>
      <c r="C381" s="16"/>
    </row>
    <row r="382" spans="1:3" ht="15" customHeight="1" hidden="1">
      <c r="A382" s="14"/>
      <c r="B382" s="15"/>
      <c r="C382" s="16"/>
    </row>
    <row r="383" spans="1:3" ht="15" customHeight="1" hidden="1">
      <c r="A383" s="14"/>
      <c r="B383" s="15"/>
      <c r="C383" s="16"/>
    </row>
    <row r="384" spans="1:3" ht="15" customHeight="1" hidden="1">
      <c r="A384" s="14"/>
      <c r="B384" s="15"/>
      <c r="C384" s="16"/>
    </row>
    <row r="385" spans="1:3" ht="15" customHeight="1" hidden="1">
      <c r="A385" s="14"/>
      <c r="B385" s="15"/>
      <c r="C385" s="16"/>
    </row>
    <row r="386" spans="1:3" ht="15" customHeight="1" hidden="1">
      <c r="A386" s="14"/>
      <c r="B386" s="15"/>
      <c r="C386" s="16"/>
    </row>
    <row r="387" spans="1:3" ht="15" customHeight="1" hidden="1">
      <c r="A387" s="14"/>
      <c r="B387" s="15"/>
      <c r="C387" s="16"/>
    </row>
    <row r="388" spans="1:3" ht="15" customHeight="1" hidden="1">
      <c r="A388" s="14"/>
      <c r="B388" s="15"/>
      <c r="C388" s="16"/>
    </row>
    <row r="389" spans="1:3" ht="15" customHeight="1" hidden="1">
      <c r="A389" s="14"/>
      <c r="B389" s="15"/>
      <c r="C389" s="16"/>
    </row>
    <row r="390" spans="1:3" ht="15" customHeight="1" hidden="1">
      <c r="A390" s="14"/>
      <c r="B390" s="15"/>
      <c r="C390" s="16"/>
    </row>
    <row r="391" spans="1:3" ht="15" customHeight="1" hidden="1">
      <c r="A391" s="14"/>
      <c r="B391" s="15"/>
      <c r="C391" s="16"/>
    </row>
    <row r="392" spans="1:3" ht="15" customHeight="1" hidden="1">
      <c r="A392" s="14"/>
      <c r="B392" s="15"/>
      <c r="C392" s="16"/>
    </row>
    <row r="393" spans="1:3" ht="15" customHeight="1" hidden="1">
      <c r="A393" s="14"/>
      <c r="B393" s="15"/>
      <c r="C393" s="16"/>
    </row>
    <row r="394" spans="1:3" ht="15" customHeight="1" hidden="1">
      <c r="A394" s="14"/>
      <c r="B394" s="15"/>
      <c r="C394" s="16"/>
    </row>
    <row r="395" spans="1:3" ht="15" customHeight="1" hidden="1">
      <c r="A395" s="14"/>
      <c r="B395" s="15"/>
      <c r="C395" s="16"/>
    </row>
    <row r="396" spans="1:3" ht="15" customHeight="1" hidden="1">
      <c r="A396" s="14"/>
      <c r="B396" s="15"/>
      <c r="C396" s="16"/>
    </row>
    <row r="397" spans="1:3" ht="15" customHeight="1" hidden="1">
      <c r="A397" s="14"/>
      <c r="B397" s="15"/>
      <c r="C397" s="16"/>
    </row>
    <row r="398" spans="1:3" ht="15" customHeight="1" hidden="1">
      <c r="A398" s="14"/>
      <c r="B398" s="15"/>
      <c r="C398" s="16"/>
    </row>
    <row r="399" spans="1:3" ht="15" customHeight="1" hidden="1">
      <c r="A399" s="14"/>
      <c r="B399" s="15"/>
      <c r="C399" s="16"/>
    </row>
    <row r="400" spans="1:3" ht="15" customHeight="1" hidden="1">
      <c r="A400" s="14"/>
      <c r="B400" s="15"/>
      <c r="C400" s="16"/>
    </row>
    <row r="401" spans="1:3" ht="15" customHeight="1" hidden="1">
      <c r="A401" s="14"/>
      <c r="B401" s="15"/>
      <c r="C401" s="16"/>
    </row>
    <row r="402" spans="1:3" ht="15" customHeight="1" hidden="1">
      <c r="A402" s="14"/>
      <c r="B402" s="15"/>
      <c r="C402" s="16"/>
    </row>
    <row r="403" spans="1:3" ht="15" customHeight="1" hidden="1">
      <c r="A403" s="14"/>
      <c r="B403" s="15"/>
      <c r="C403" s="16"/>
    </row>
    <row r="404" spans="1:3" ht="15" customHeight="1" hidden="1">
      <c r="A404" s="14"/>
      <c r="B404" s="15"/>
      <c r="C404" s="16"/>
    </row>
    <row r="405" spans="1:3" ht="15" customHeight="1" hidden="1">
      <c r="A405" s="14"/>
      <c r="B405" s="15"/>
      <c r="C405" s="16"/>
    </row>
    <row r="406" spans="1:3" ht="15" customHeight="1" hidden="1">
      <c r="A406" s="14"/>
      <c r="B406" s="15"/>
      <c r="C406" s="16"/>
    </row>
    <row r="407" spans="1:3" ht="15" customHeight="1" hidden="1">
      <c r="A407" s="14"/>
      <c r="B407" s="15"/>
      <c r="C407" s="16"/>
    </row>
    <row r="408" spans="1:3" ht="15" customHeight="1" hidden="1">
      <c r="A408" s="14"/>
      <c r="B408" s="15"/>
      <c r="C408" s="16"/>
    </row>
  </sheetData>
  <sheetProtection/>
  <mergeCells count="18">
    <mergeCell ref="A1:C1"/>
    <mergeCell ref="A144:B144"/>
    <mergeCell ref="A150:B150"/>
    <mergeCell ref="A168:B168"/>
    <mergeCell ref="A170:B170"/>
    <mergeCell ref="A241:B241"/>
    <mergeCell ref="A2:B2"/>
    <mergeCell ref="A3:B3"/>
    <mergeCell ref="A41:B41"/>
    <mergeCell ref="A71:B71"/>
    <mergeCell ref="A91:B91"/>
    <mergeCell ref="A118:B118"/>
    <mergeCell ref="A261:B261"/>
    <mergeCell ref="A280:B280"/>
    <mergeCell ref="A292:B292"/>
    <mergeCell ref="A215:B215"/>
    <mergeCell ref="A187:B187"/>
    <mergeCell ref="A213:B213"/>
  </mergeCells>
  <printOptions/>
  <pageMargins left="0.5905511811023623" right="0.5905511811023623" top="0.96" bottom="0.3937007874015748" header="0" footer="0"/>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outlinePr summaryRight="0"/>
  </sheetPr>
  <dimension ref="A1:O62"/>
  <sheetViews>
    <sheetView showGridLines="0" view="pageBreakPreview" zoomScale="142" zoomScaleSheetLayoutView="142" zoomScalePageLayoutView="0" workbookViewId="0" topLeftCell="A37">
      <selection activeCell="C61" activeCellId="4" sqref="C56 C57 C58 C59:C60 C61:C62"/>
    </sheetView>
  </sheetViews>
  <sheetFormatPr defaultColWidth="14.66015625" defaultRowHeight="13.5" customHeight="1"/>
  <cols>
    <col min="1" max="1" width="14.16015625" style="6" customWidth="1"/>
    <col min="2" max="2" width="0" style="6" hidden="1" customWidth="1"/>
    <col min="3" max="3" width="49" style="6" customWidth="1"/>
    <col min="4" max="14" width="11.83203125" style="6" customWidth="1"/>
    <col min="15" max="15" width="14.5" style="6" customWidth="1"/>
    <col min="16" max="16384" width="14.66015625" style="6" customWidth="1"/>
  </cols>
  <sheetData>
    <row r="1" spans="1:15" ht="13.5" customHeight="1">
      <c r="A1" s="685" t="s">
        <v>330</v>
      </c>
      <c r="B1" s="685"/>
      <c r="C1" s="685"/>
      <c r="D1" s="685"/>
      <c r="E1" s="685"/>
      <c r="F1" s="685"/>
      <c r="G1" s="685"/>
      <c r="H1" s="685"/>
      <c r="I1" s="685"/>
      <c r="J1" s="685"/>
      <c r="K1" s="685"/>
      <c r="L1" s="685"/>
      <c r="M1" s="685"/>
      <c r="N1" s="685"/>
      <c r="O1" s="685"/>
    </row>
    <row r="2" spans="1:15" ht="13.5" customHeight="1">
      <c r="A2" s="66" t="s">
        <v>83</v>
      </c>
      <c r="B2" s="54"/>
      <c r="C2" s="66" t="s">
        <v>8</v>
      </c>
      <c r="D2" s="695" t="s">
        <v>308</v>
      </c>
      <c r="E2" s="695"/>
      <c r="F2" s="695"/>
      <c r="G2" s="695"/>
      <c r="H2" s="695"/>
      <c r="I2" s="695"/>
      <c r="J2" s="695"/>
      <c r="K2" s="695"/>
      <c r="L2" s="695"/>
      <c r="M2" s="695"/>
      <c r="N2" s="695"/>
      <c r="O2" s="695"/>
    </row>
    <row r="3" spans="1:15" ht="24.75" customHeight="1">
      <c r="A3" s="8" t="s">
        <v>242</v>
      </c>
      <c r="B3" s="8"/>
      <c r="C3" s="65" t="s">
        <v>43</v>
      </c>
      <c r="D3" s="7"/>
      <c r="E3" s="7"/>
      <c r="F3" s="7"/>
      <c r="G3" s="7"/>
      <c r="H3" s="7"/>
      <c r="I3" s="7"/>
      <c r="J3" s="7"/>
      <c r="K3" s="7"/>
      <c r="L3" s="7"/>
      <c r="M3" s="7"/>
      <c r="N3" s="7"/>
      <c r="O3" s="7"/>
    </row>
    <row r="4" spans="1:15" ht="12.75" customHeight="1">
      <c r="A4" s="383" t="s">
        <v>243</v>
      </c>
      <c r="B4" s="9" t="s">
        <v>19</v>
      </c>
      <c r="C4" s="384" t="s">
        <v>370</v>
      </c>
      <c r="D4" s="385" t="s">
        <v>459</v>
      </c>
      <c r="E4" s="385" t="s">
        <v>400</v>
      </c>
      <c r="F4" s="385" t="s">
        <v>401</v>
      </c>
      <c r="G4" s="385" t="s">
        <v>458</v>
      </c>
      <c r="H4" s="386"/>
      <c r="I4" s="386"/>
      <c r="J4" s="386"/>
      <c r="K4" s="386" t="s">
        <v>46</v>
      </c>
      <c r="L4" s="386" t="s">
        <v>47</v>
      </c>
      <c r="M4" s="387" t="s">
        <v>277</v>
      </c>
      <c r="N4" s="386" t="s">
        <v>48</v>
      </c>
      <c r="O4" s="386" t="s">
        <v>51</v>
      </c>
    </row>
    <row r="5" spans="1:15" ht="13.5" customHeight="1">
      <c r="A5" s="383" t="s">
        <v>244</v>
      </c>
      <c r="B5" s="9" t="s">
        <v>19</v>
      </c>
      <c r="C5" s="384" t="s">
        <v>50</v>
      </c>
      <c r="D5" s="388" t="s">
        <v>459</v>
      </c>
      <c r="E5" s="388" t="s">
        <v>400</v>
      </c>
      <c r="F5" s="388" t="s">
        <v>401</v>
      </c>
      <c r="G5" s="388" t="s">
        <v>402</v>
      </c>
      <c r="H5" s="388" t="s">
        <v>408</v>
      </c>
      <c r="I5" s="388" t="s">
        <v>415</v>
      </c>
      <c r="J5" s="389"/>
      <c r="K5" s="389" t="s">
        <v>46</v>
      </c>
      <c r="L5" s="389" t="s">
        <v>47</v>
      </c>
      <c r="M5" s="389" t="s">
        <v>275</v>
      </c>
      <c r="N5" s="389" t="s">
        <v>277</v>
      </c>
      <c r="O5" s="389" t="s">
        <v>48</v>
      </c>
    </row>
    <row r="6" spans="1:15" ht="13.5" customHeight="1">
      <c r="A6" s="9" t="s">
        <v>245</v>
      </c>
      <c r="B6" s="9" t="s">
        <v>19</v>
      </c>
      <c r="C6" s="390" t="s">
        <v>372</v>
      </c>
      <c r="D6" s="385" t="s">
        <v>459</v>
      </c>
      <c r="E6" s="385" t="s">
        <v>400</v>
      </c>
      <c r="F6" s="385" t="s">
        <v>406</v>
      </c>
      <c r="G6" s="385" t="s">
        <v>411</v>
      </c>
      <c r="H6" s="386"/>
      <c r="I6" s="386"/>
      <c r="J6" s="386"/>
      <c r="K6" s="386" t="s">
        <v>47</v>
      </c>
      <c r="L6" s="386" t="s">
        <v>275</v>
      </c>
      <c r="M6" s="386" t="s">
        <v>49</v>
      </c>
      <c r="N6" s="391"/>
      <c r="O6" s="391"/>
    </row>
    <row r="7" spans="1:15" ht="24.75" customHeight="1">
      <c r="A7" s="8" t="s">
        <v>236</v>
      </c>
      <c r="B7" s="8"/>
      <c r="C7" s="63" t="s">
        <v>52</v>
      </c>
      <c r="D7" s="7"/>
      <c r="E7" s="7"/>
      <c r="F7" s="7"/>
      <c r="G7" s="7"/>
      <c r="H7" s="7"/>
      <c r="I7" s="7"/>
      <c r="J7" s="7"/>
      <c r="K7" s="7"/>
      <c r="L7" s="7"/>
      <c r="M7" s="7"/>
      <c r="N7" s="7"/>
      <c r="O7" s="7"/>
    </row>
    <row r="8" spans="1:15" ht="13.5" customHeight="1">
      <c r="A8" s="9" t="s">
        <v>237</v>
      </c>
      <c r="B8" s="9" t="s">
        <v>18</v>
      </c>
      <c r="C8" s="392" t="s">
        <v>54</v>
      </c>
      <c r="D8" s="385" t="s">
        <v>459</v>
      </c>
      <c r="E8" s="385" t="s">
        <v>400</v>
      </c>
      <c r="F8" s="385" t="s">
        <v>402</v>
      </c>
      <c r="G8" s="385" t="s">
        <v>403</v>
      </c>
      <c r="H8" s="385" t="s">
        <v>404</v>
      </c>
      <c r="I8" s="385"/>
      <c r="J8" s="386"/>
      <c r="K8" s="393"/>
      <c r="L8" s="393"/>
      <c r="M8" s="393"/>
      <c r="N8" s="393"/>
      <c r="O8" s="393"/>
    </row>
    <row r="9" spans="1:15" ht="13.5" customHeight="1">
      <c r="A9" s="9" t="s">
        <v>238</v>
      </c>
      <c r="B9" s="9" t="s">
        <v>18</v>
      </c>
      <c r="C9" s="392" t="s">
        <v>55</v>
      </c>
      <c r="D9" s="388" t="s">
        <v>401</v>
      </c>
      <c r="E9" s="388" t="s">
        <v>402</v>
      </c>
      <c r="F9" s="388" t="s">
        <v>403</v>
      </c>
      <c r="G9" s="388" t="s">
        <v>404</v>
      </c>
      <c r="H9" s="385"/>
      <c r="I9" s="385"/>
      <c r="J9" s="386"/>
      <c r="K9" s="386"/>
      <c r="L9" s="386"/>
      <c r="M9" s="391"/>
      <c r="N9" s="391"/>
      <c r="O9" s="391"/>
    </row>
    <row r="10" spans="1:15" ht="13.5" customHeight="1">
      <c r="A10" s="61" t="s">
        <v>239</v>
      </c>
      <c r="B10" s="61" t="s">
        <v>18</v>
      </c>
      <c r="C10" s="394" t="s">
        <v>56</v>
      </c>
      <c r="D10" s="385" t="s">
        <v>407</v>
      </c>
      <c r="E10" s="395"/>
      <c r="F10" s="395"/>
      <c r="G10" s="395"/>
      <c r="H10" s="395"/>
      <c r="I10" s="395"/>
      <c r="J10" s="395"/>
      <c r="K10" s="395"/>
      <c r="L10" s="395"/>
      <c r="M10" s="396"/>
      <c r="N10" s="396"/>
      <c r="O10" s="396"/>
    </row>
    <row r="11" spans="1:15" ht="13.5" customHeight="1">
      <c r="A11" s="382" t="s">
        <v>240</v>
      </c>
      <c r="B11" s="9" t="s">
        <v>18</v>
      </c>
      <c r="C11" s="394" t="s">
        <v>57</v>
      </c>
      <c r="D11" s="388" t="s">
        <v>459</v>
      </c>
      <c r="E11" s="388" t="s">
        <v>400</v>
      </c>
      <c r="F11" s="388" t="s">
        <v>401</v>
      </c>
      <c r="G11" s="388" t="s">
        <v>402</v>
      </c>
      <c r="H11" s="388" t="s">
        <v>403</v>
      </c>
      <c r="I11" s="388" t="s">
        <v>404</v>
      </c>
      <c r="J11" s="386"/>
      <c r="K11" s="386" t="s">
        <v>275</v>
      </c>
      <c r="L11" s="386"/>
      <c r="M11" s="391"/>
      <c r="N11" s="391"/>
      <c r="O11" s="391"/>
    </row>
    <row r="12" spans="1:15" ht="13.5" customHeight="1">
      <c r="A12" s="382" t="s">
        <v>241</v>
      </c>
      <c r="B12" s="9" t="s">
        <v>18</v>
      </c>
      <c r="C12" s="397" t="s">
        <v>53</v>
      </c>
      <c r="D12" s="385" t="s">
        <v>409</v>
      </c>
      <c r="E12" s="389"/>
      <c r="F12" s="389"/>
      <c r="G12" s="389"/>
      <c r="H12" s="389"/>
      <c r="I12" s="389"/>
      <c r="J12" s="389"/>
      <c r="K12" s="389"/>
      <c r="L12" s="389"/>
      <c r="M12" s="393"/>
      <c r="N12" s="393"/>
      <c r="O12" s="393"/>
    </row>
    <row r="13" spans="1:15" ht="14.25" customHeight="1">
      <c r="A13" s="10" t="s">
        <v>246</v>
      </c>
      <c r="B13" s="10"/>
      <c r="C13" s="62" t="s">
        <v>235</v>
      </c>
      <c r="D13" s="11"/>
      <c r="E13" s="11"/>
      <c r="F13" s="11"/>
      <c r="G13" s="11"/>
      <c r="H13" s="11"/>
      <c r="I13" s="11"/>
      <c r="J13" s="11"/>
      <c r="K13" s="11"/>
      <c r="L13" s="11"/>
      <c r="M13" s="11"/>
      <c r="N13" s="11"/>
      <c r="O13" s="11"/>
    </row>
    <row r="14" spans="1:15" ht="13.5" customHeight="1">
      <c r="A14" s="371" t="s">
        <v>247</v>
      </c>
      <c r="B14" s="9" t="s">
        <v>21</v>
      </c>
      <c r="C14" s="390" t="s">
        <v>60</v>
      </c>
      <c r="D14" s="388" t="s">
        <v>459</v>
      </c>
      <c r="E14" s="388" t="s">
        <v>400</v>
      </c>
      <c r="F14" s="388" t="s">
        <v>411</v>
      </c>
      <c r="G14" s="393"/>
      <c r="H14" s="393"/>
      <c r="I14" s="393"/>
      <c r="J14" s="420"/>
      <c r="K14" s="54"/>
      <c r="L14" s="420"/>
      <c r="M14" s="395"/>
      <c r="N14" s="395"/>
      <c r="O14" s="395"/>
    </row>
    <row r="15" spans="1:15" ht="13.5" customHeight="1">
      <c r="A15" s="371" t="s">
        <v>248</v>
      </c>
      <c r="B15" s="9" t="s">
        <v>21</v>
      </c>
      <c r="C15" s="390" t="s">
        <v>373</v>
      </c>
      <c r="D15" s="385" t="s">
        <v>459</v>
      </c>
      <c r="E15" s="385" t="s">
        <v>409</v>
      </c>
      <c r="F15" s="385" t="s">
        <v>415</v>
      </c>
      <c r="G15" s="391"/>
      <c r="H15" s="391"/>
      <c r="I15" s="391"/>
      <c r="J15" s="386"/>
      <c r="K15" s="386"/>
      <c r="L15" s="386"/>
      <c r="M15" s="386"/>
      <c r="N15" s="385"/>
      <c r="O15" s="386"/>
    </row>
    <row r="16" spans="1:15" ht="13.5" customHeight="1">
      <c r="A16" s="9" t="s">
        <v>249</v>
      </c>
      <c r="B16" s="9" t="s">
        <v>21</v>
      </c>
      <c r="C16" s="390" t="s">
        <v>374</v>
      </c>
      <c r="D16" s="388" t="s">
        <v>459</v>
      </c>
      <c r="E16" s="388" t="s">
        <v>402</v>
      </c>
      <c r="F16" s="388" t="s">
        <v>411</v>
      </c>
      <c r="G16" s="393"/>
      <c r="H16" s="393"/>
      <c r="I16" s="393"/>
      <c r="J16" s="389"/>
      <c r="K16" s="389"/>
      <c r="L16" s="389"/>
      <c r="M16" s="389"/>
      <c r="N16" s="389"/>
      <c r="O16" s="389"/>
    </row>
    <row r="17" spans="1:15" ht="13.5" customHeight="1">
      <c r="A17" s="381" t="s">
        <v>279</v>
      </c>
      <c r="B17" s="9" t="s">
        <v>21</v>
      </c>
      <c r="C17" s="390" t="s">
        <v>375</v>
      </c>
      <c r="D17" s="385" t="s">
        <v>459</v>
      </c>
      <c r="E17" s="385" t="s">
        <v>403</v>
      </c>
      <c r="F17" s="385" t="s">
        <v>404</v>
      </c>
      <c r="G17" s="385" t="s">
        <v>411</v>
      </c>
      <c r="H17" s="391"/>
      <c r="I17" s="391"/>
      <c r="J17" s="386"/>
      <c r="K17" s="386"/>
      <c r="L17" s="386"/>
      <c r="M17" s="386"/>
      <c r="N17" s="386"/>
      <c r="O17" s="386"/>
    </row>
    <row r="18" spans="1:15" ht="14.25" customHeight="1">
      <c r="A18" s="371" t="s">
        <v>250</v>
      </c>
      <c r="B18" s="9" t="s">
        <v>21</v>
      </c>
      <c r="C18" s="390" t="s">
        <v>376</v>
      </c>
      <c r="D18" s="388" t="s">
        <v>459</v>
      </c>
      <c r="E18" s="388" t="s">
        <v>400</v>
      </c>
      <c r="F18" s="388" t="s">
        <v>409</v>
      </c>
      <c r="G18" s="388" t="s">
        <v>411</v>
      </c>
      <c r="H18" s="388" t="s">
        <v>413</v>
      </c>
      <c r="I18" s="393"/>
      <c r="J18" s="389"/>
      <c r="K18" s="389"/>
      <c r="L18" s="389"/>
      <c r="M18" s="389"/>
      <c r="N18" s="388"/>
      <c r="O18" s="388"/>
    </row>
    <row r="19" spans="1:15" ht="13.5" customHeight="1">
      <c r="A19" s="398" t="s">
        <v>251</v>
      </c>
      <c r="B19" s="9" t="s">
        <v>21</v>
      </c>
      <c r="C19" s="390" t="s">
        <v>377</v>
      </c>
      <c r="D19" s="385" t="s">
        <v>459</v>
      </c>
      <c r="E19" s="385" t="s">
        <v>400</v>
      </c>
      <c r="F19" s="385" t="s">
        <v>406</v>
      </c>
      <c r="G19" s="385" t="s">
        <v>411</v>
      </c>
      <c r="H19" s="385" t="s">
        <v>413</v>
      </c>
      <c r="I19" s="385" t="s">
        <v>419</v>
      </c>
      <c r="J19" s="386"/>
      <c r="K19" s="386"/>
      <c r="L19" s="386"/>
      <c r="M19" s="386"/>
      <c r="N19" s="386"/>
      <c r="O19" s="386"/>
    </row>
    <row r="20" spans="1:15" ht="12.75" customHeight="1">
      <c r="A20" s="371" t="s">
        <v>252</v>
      </c>
      <c r="B20" s="9" t="s">
        <v>21</v>
      </c>
      <c r="C20" s="390" t="s">
        <v>61</v>
      </c>
      <c r="D20" s="388" t="s">
        <v>459</v>
      </c>
      <c r="E20" s="388" t="s">
        <v>411</v>
      </c>
      <c r="F20" s="388" t="s">
        <v>413</v>
      </c>
      <c r="G20" s="388" t="s">
        <v>419</v>
      </c>
      <c r="H20" s="393"/>
      <c r="I20" s="393"/>
      <c r="J20" s="389"/>
      <c r="K20" s="389"/>
      <c r="L20" s="389"/>
      <c r="M20" s="389"/>
      <c r="N20" s="389"/>
      <c r="O20" s="389"/>
    </row>
    <row r="21" spans="1:15" ht="12.75" customHeight="1">
      <c r="A21" s="700" t="s">
        <v>253</v>
      </c>
      <c r="B21" s="9"/>
      <c r="C21" s="701" t="s">
        <v>378</v>
      </c>
      <c r="D21" s="412" t="s">
        <v>459</v>
      </c>
      <c r="E21" s="412" t="s">
        <v>410</v>
      </c>
      <c r="F21" s="403" t="s">
        <v>411</v>
      </c>
      <c r="G21" s="412" t="s">
        <v>417</v>
      </c>
      <c r="H21" s="404"/>
      <c r="I21" s="417"/>
      <c r="J21" s="405"/>
      <c r="K21" s="418"/>
      <c r="L21" s="405"/>
      <c r="M21" s="418"/>
      <c r="N21" s="405"/>
      <c r="O21" s="418"/>
    </row>
    <row r="22" spans="1:15" ht="13.5" customHeight="1">
      <c r="A22" s="697"/>
      <c r="B22" s="9" t="s">
        <v>21</v>
      </c>
      <c r="C22" s="702"/>
      <c r="D22" s="413"/>
      <c r="E22" s="413"/>
      <c r="F22" s="401"/>
      <c r="G22" s="413"/>
      <c r="H22" s="401"/>
      <c r="I22" s="413"/>
      <c r="J22" s="402"/>
      <c r="K22" s="419"/>
      <c r="L22" s="402"/>
      <c r="M22" s="419"/>
      <c r="N22" s="402"/>
      <c r="O22" s="419"/>
    </row>
    <row r="23" spans="1:15" ht="13.5" customHeight="1">
      <c r="A23" s="700" t="s">
        <v>254</v>
      </c>
      <c r="B23" s="9"/>
      <c r="C23" s="701" t="s">
        <v>379</v>
      </c>
      <c r="D23" s="414" t="s">
        <v>459</v>
      </c>
      <c r="E23" s="414" t="s">
        <v>400</v>
      </c>
      <c r="F23" s="407" t="s">
        <v>401</v>
      </c>
      <c r="G23" s="414" t="s">
        <v>402</v>
      </c>
      <c r="H23" s="407" t="s">
        <v>403</v>
      </c>
      <c r="I23" s="414" t="s">
        <v>406</v>
      </c>
      <c r="J23" s="407" t="s">
        <v>408</v>
      </c>
      <c r="K23" s="414" t="s">
        <v>409</v>
      </c>
      <c r="L23" s="407" t="s">
        <v>411</v>
      </c>
      <c r="M23" s="414" t="s">
        <v>413</v>
      </c>
      <c r="N23" s="407" t="s">
        <v>415</v>
      </c>
      <c r="O23" s="418"/>
    </row>
    <row r="24" spans="1:15" ht="13.5" customHeight="1">
      <c r="A24" s="697"/>
      <c r="B24" s="9" t="s">
        <v>21</v>
      </c>
      <c r="C24" s="702"/>
      <c r="D24" s="415"/>
      <c r="E24" s="415"/>
      <c r="F24" s="408"/>
      <c r="G24" s="415"/>
      <c r="H24" s="408"/>
      <c r="I24" s="415"/>
      <c r="J24" s="408"/>
      <c r="K24" s="415"/>
      <c r="L24" s="408"/>
      <c r="M24" s="415"/>
      <c r="N24" s="409"/>
      <c r="O24" s="415"/>
    </row>
    <row r="25" spans="1:15" ht="13.5" customHeight="1">
      <c r="A25" s="9" t="s">
        <v>58</v>
      </c>
      <c r="B25" s="9" t="s">
        <v>21</v>
      </c>
      <c r="C25" s="379" t="s">
        <v>59</v>
      </c>
      <c r="D25" s="416" t="s">
        <v>459</v>
      </c>
      <c r="E25" s="416" t="s">
        <v>404</v>
      </c>
      <c r="F25" s="410" t="s">
        <v>411</v>
      </c>
      <c r="G25" s="415"/>
      <c r="H25" s="411"/>
      <c r="I25" s="415"/>
      <c r="J25" s="411"/>
      <c r="K25" s="415"/>
      <c r="L25" s="411"/>
      <c r="M25" s="415"/>
      <c r="N25" s="411"/>
      <c r="O25" s="415"/>
    </row>
    <row r="26" spans="1:15" ht="13.5" customHeight="1">
      <c r="A26" s="399" t="s">
        <v>256</v>
      </c>
      <c r="B26" s="8"/>
      <c r="C26" s="400"/>
      <c r="D26" s="7"/>
      <c r="E26" s="7"/>
      <c r="F26" s="7"/>
      <c r="G26" s="7"/>
      <c r="H26" s="7"/>
      <c r="I26" s="7"/>
      <c r="J26" s="7"/>
      <c r="K26" s="7"/>
      <c r="L26" s="7"/>
      <c r="M26" s="7"/>
      <c r="N26" s="7"/>
      <c r="O26" s="7"/>
    </row>
    <row r="27" spans="1:15" ht="30" customHeight="1">
      <c r="A27" s="10" t="s">
        <v>257</v>
      </c>
      <c r="B27" s="10"/>
      <c r="C27" s="400" t="s">
        <v>389</v>
      </c>
      <c r="D27" s="11"/>
      <c r="E27" s="11"/>
      <c r="F27" s="11"/>
      <c r="G27" s="11"/>
      <c r="H27" s="11"/>
      <c r="I27" s="11"/>
      <c r="J27" s="11"/>
      <c r="K27" s="11"/>
      <c r="L27" s="11"/>
      <c r="M27" s="11"/>
      <c r="N27" s="11"/>
      <c r="O27" s="11"/>
    </row>
    <row r="28" spans="1:15" ht="13.5" customHeight="1">
      <c r="A28" s="696" t="s">
        <v>427</v>
      </c>
      <c r="B28" s="9" t="s">
        <v>63</v>
      </c>
      <c r="C28" s="706" t="s">
        <v>380</v>
      </c>
      <c r="D28" s="428" t="s">
        <v>459</v>
      </c>
      <c r="E28" s="428" t="s">
        <v>400</v>
      </c>
      <c r="F28" s="431" t="s">
        <v>401</v>
      </c>
      <c r="G28" s="428" t="s">
        <v>402</v>
      </c>
      <c r="H28" s="428" t="s">
        <v>403</v>
      </c>
      <c r="I28" s="428" t="s">
        <v>406</v>
      </c>
      <c r="J28" s="428" t="s">
        <v>408</v>
      </c>
      <c r="K28" s="428" t="s">
        <v>409</v>
      </c>
      <c r="L28" s="428" t="s">
        <v>411</v>
      </c>
      <c r="M28" s="428" t="s">
        <v>413</v>
      </c>
      <c r="N28" s="428" t="s">
        <v>415</v>
      </c>
      <c r="O28" s="425"/>
    </row>
    <row r="29" spans="1:15" ht="13.5" customHeight="1">
      <c r="A29" s="703"/>
      <c r="B29" s="9"/>
      <c r="C29" s="707"/>
      <c r="D29" s="435"/>
      <c r="E29" s="429"/>
      <c r="F29" s="432"/>
      <c r="G29" s="429"/>
      <c r="H29" s="429"/>
      <c r="I29" s="429"/>
      <c r="J29" s="429"/>
      <c r="K29" s="429"/>
      <c r="L29" s="429"/>
      <c r="M29" s="429"/>
      <c r="N29" s="429"/>
      <c r="O29" s="426"/>
    </row>
    <row r="30" spans="1:15" ht="11.25" customHeight="1">
      <c r="A30" s="696" t="s">
        <v>428</v>
      </c>
      <c r="B30" s="9" t="s">
        <v>63</v>
      </c>
      <c r="C30" s="704" t="s">
        <v>381</v>
      </c>
      <c r="D30" s="428" t="s">
        <v>459</v>
      </c>
      <c r="E30" s="428" t="s">
        <v>400</v>
      </c>
      <c r="F30" s="433" t="s">
        <v>401</v>
      </c>
      <c r="G30" s="428" t="s">
        <v>402</v>
      </c>
      <c r="H30" s="428" t="s">
        <v>403</v>
      </c>
      <c r="I30" s="428" t="s">
        <v>406</v>
      </c>
      <c r="J30" s="428" t="s">
        <v>408</v>
      </c>
      <c r="K30" s="428" t="s">
        <v>409</v>
      </c>
      <c r="L30" s="428" t="s">
        <v>411</v>
      </c>
      <c r="M30" s="428" t="s">
        <v>413</v>
      </c>
      <c r="N30" s="428" t="s">
        <v>415</v>
      </c>
      <c r="O30" s="425"/>
    </row>
    <row r="31" spans="1:15" ht="12" customHeight="1">
      <c r="A31" s="703"/>
      <c r="B31" s="9"/>
      <c r="C31" s="705"/>
      <c r="D31" s="435"/>
      <c r="E31" s="429"/>
      <c r="F31" s="432"/>
      <c r="G31" s="429"/>
      <c r="H31" s="429"/>
      <c r="I31" s="429"/>
      <c r="J31" s="429"/>
      <c r="K31" s="429"/>
      <c r="L31" s="429"/>
      <c r="M31" s="429"/>
      <c r="N31" s="429"/>
      <c r="O31" s="426"/>
    </row>
    <row r="32" spans="1:15" ht="12" customHeight="1">
      <c r="A32" s="421" t="s">
        <v>460</v>
      </c>
      <c r="B32" s="9"/>
      <c r="C32" s="372" t="s">
        <v>382</v>
      </c>
      <c r="D32" s="388" t="s">
        <v>459</v>
      </c>
      <c r="E32" s="388" t="s">
        <v>400</v>
      </c>
      <c r="F32" s="434" t="s">
        <v>401</v>
      </c>
      <c r="G32" s="388" t="s">
        <v>402</v>
      </c>
      <c r="H32" s="388" t="s">
        <v>403</v>
      </c>
      <c r="I32" s="388" t="s">
        <v>406</v>
      </c>
      <c r="J32" s="388" t="s">
        <v>408</v>
      </c>
      <c r="K32" s="388" t="s">
        <v>409</v>
      </c>
      <c r="L32" s="388" t="s">
        <v>411</v>
      </c>
      <c r="M32" s="388" t="s">
        <v>413</v>
      </c>
      <c r="N32" s="388" t="s">
        <v>415</v>
      </c>
      <c r="O32" s="422"/>
    </row>
    <row r="33" spans="1:15" ht="12" customHeight="1">
      <c r="A33" s="696" t="s">
        <v>461</v>
      </c>
      <c r="B33" s="9"/>
      <c r="C33" s="704" t="s">
        <v>383</v>
      </c>
      <c r="D33" s="414" t="s">
        <v>459</v>
      </c>
      <c r="E33" s="414" t="s">
        <v>400</v>
      </c>
      <c r="F33" s="414" t="s">
        <v>401</v>
      </c>
      <c r="G33" s="414" t="s">
        <v>402</v>
      </c>
      <c r="H33" s="414" t="s">
        <v>403</v>
      </c>
      <c r="I33" s="414" t="s">
        <v>406</v>
      </c>
      <c r="J33" s="406" t="s">
        <v>408</v>
      </c>
      <c r="K33" s="414" t="s">
        <v>409</v>
      </c>
      <c r="L33" s="414" t="s">
        <v>411</v>
      </c>
      <c r="M33" s="414" t="s">
        <v>413</v>
      </c>
      <c r="N33" s="414" t="s">
        <v>415</v>
      </c>
      <c r="O33" s="422"/>
    </row>
    <row r="34" spans="1:15" ht="12" customHeight="1">
      <c r="A34" s="703"/>
      <c r="B34" s="9"/>
      <c r="C34" s="705"/>
      <c r="D34" s="423"/>
      <c r="E34" s="423"/>
      <c r="F34" s="423"/>
      <c r="G34" s="423"/>
      <c r="H34" s="423"/>
      <c r="I34" s="423"/>
      <c r="J34" s="424"/>
      <c r="K34" s="423"/>
      <c r="L34" s="423"/>
      <c r="M34" s="423"/>
      <c r="N34" s="423"/>
      <c r="O34" s="422"/>
    </row>
    <row r="35" spans="1:15" ht="12" customHeight="1">
      <c r="A35" s="696" t="s">
        <v>462</v>
      </c>
      <c r="B35" s="9"/>
      <c r="C35" s="704" t="s">
        <v>463</v>
      </c>
      <c r="D35" s="414" t="s">
        <v>459</v>
      </c>
      <c r="E35" s="414" t="s">
        <v>400</v>
      </c>
      <c r="F35" s="414" t="s">
        <v>401</v>
      </c>
      <c r="G35" s="414" t="s">
        <v>402</v>
      </c>
      <c r="H35" s="414" t="s">
        <v>403</v>
      </c>
      <c r="I35" s="414" t="s">
        <v>406</v>
      </c>
      <c r="J35" s="414" t="s">
        <v>408</v>
      </c>
      <c r="K35" s="414" t="s">
        <v>409</v>
      </c>
      <c r="L35" s="414" t="s">
        <v>411</v>
      </c>
      <c r="M35" s="414" t="s">
        <v>413</v>
      </c>
      <c r="N35" s="414" t="s">
        <v>415</v>
      </c>
      <c r="O35" s="422"/>
    </row>
    <row r="36" spans="1:15" ht="12" customHeight="1">
      <c r="A36" s="703"/>
      <c r="B36" s="9"/>
      <c r="C36" s="705"/>
      <c r="D36" s="423"/>
      <c r="E36" s="423"/>
      <c r="F36" s="423"/>
      <c r="G36" s="423"/>
      <c r="H36" s="423"/>
      <c r="I36" s="423"/>
      <c r="J36" s="423"/>
      <c r="K36" s="423"/>
      <c r="L36" s="423"/>
      <c r="M36" s="423"/>
      <c r="N36" s="423"/>
      <c r="O36" s="422"/>
    </row>
    <row r="37" spans="1:15" ht="12" customHeight="1">
      <c r="A37" s="382" t="s">
        <v>258</v>
      </c>
      <c r="B37" s="379" t="s">
        <v>384</v>
      </c>
      <c r="C37" s="379" t="s">
        <v>384</v>
      </c>
      <c r="D37" s="414" t="s">
        <v>459</v>
      </c>
      <c r="E37" s="414" t="s">
        <v>400</v>
      </c>
      <c r="F37" s="414" t="s">
        <v>401</v>
      </c>
      <c r="G37" s="414" t="s">
        <v>402</v>
      </c>
      <c r="H37" s="414" t="s">
        <v>403</v>
      </c>
      <c r="I37" s="414" t="s">
        <v>406</v>
      </c>
      <c r="J37" s="414" t="s">
        <v>408</v>
      </c>
      <c r="K37" s="414" t="s">
        <v>409</v>
      </c>
      <c r="L37" s="414" t="s">
        <v>411</v>
      </c>
      <c r="M37" s="414" t="s">
        <v>413</v>
      </c>
      <c r="N37" s="414" t="s">
        <v>415</v>
      </c>
      <c r="O37" s="422"/>
    </row>
    <row r="38" spans="1:15" ht="12" customHeight="1">
      <c r="A38" s="382" t="s">
        <v>465</v>
      </c>
      <c r="B38" s="379" t="s">
        <v>385</v>
      </c>
      <c r="C38" s="379" t="s">
        <v>385</v>
      </c>
      <c r="D38" s="414" t="s">
        <v>459</v>
      </c>
      <c r="E38" s="414" t="s">
        <v>400</v>
      </c>
      <c r="F38" s="414" t="s">
        <v>401</v>
      </c>
      <c r="G38" s="414" t="s">
        <v>402</v>
      </c>
      <c r="H38" s="414" t="s">
        <v>403</v>
      </c>
      <c r="I38" s="414" t="s">
        <v>406</v>
      </c>
      <c r="J38" s="414" t="s">
        <v>408</v>
      </c>
      <c r="K38" s="414" t="s">
        <v>409</v>
      </c>
      <c r="L38" s="414" t="s">
        <v>411</v>
      </c>
      <c r="M38" s="414" t="s">
        <v>413</v>
      </c>
      <c r="N38" s="414" t="s">
        <v>415</v>
      </c>
      <c r="O38" s="422"/>
    </row>
    <row r="39" spans="1:15" ht="12" customHeight="1">
      <c r="A39" s="382" t="s">
        <v>466</v>
      </c>
      <c r="B39" s="379" t="s">
        <v>386</v>
      </c>
      <c r="C39" s="379" t="s">
        <v>386</v>
      </c>
      <c r="D39" s="414" t="s">
        <v>459</v>
      </c>
      <c r="E39" s="414" t="s">
        <v>400</v>
      </c>
      <c r="F39" s="414" t="s">
        <v>401</v>
      </c>
      <c r="G39" s="414" t="s">
        <v>402</v>
      </c>
      <c r="H39" s="414" t="s">
        <v>403</v>
      </c>
      <c r="I39" s="414" t="s">
        <v>406</v>
      </c>
      <c r="J39" s="414" t="s">
        <v>408</v>
      </c>
      <c r="K39" s="414" t="s">
        <v>409</v>
      </c>
      <c r="L39" s="414" t="s">
        <v>411</v>
      </c>
      <c r="M39" s="414" t="s">
        <v>413</v>
      </c>
      <c r="N39" s="414" t="s">
        <v>415</v>
      </c>
      <c r="O39" s="422"/>
    </row>
    <row r="40" spans="1:15" ht="12" customHeight="1">
      <c r="A40" s="382" t="s">
        <v>467</v>
      </c>
      <c r="B40" s="379" t="s">
        <v>387</v>
      </c>
      <c r="C40" s="379" t="s">
        <v>387</v>
      </c>
      <c r="D40" s="414" t="s">
        <v>459</v>
      </c>
      <c r="E40" s="414" t="s">
        <v>400</v>
      </c>
      <c r="F40" s="414" t="s">
        <v>401</v>
      </c>
      <c r="G40" s="414" t="s">
        <v>402</v>
      </c>
      <c r="H40" s="414" t="s">
        <v>403</v>
      </c>
      <c r="I40" s="414" t="s">
        <v>406</v>
      </c>
      <c r="J40" s="414" t="s">
        <v>408</v>
      </c>
      <c r="K40" s="414" t="s">
        <v>409</v>
      </c>
      <c r="L40" s="414" t="s">
        <v>411</v>
      </c>
      <c r="M40" s="414" t="s">
        <v>413</v>
      </c>
      <c r="N40" s="414" t="s">
        <v>415</v>
      </c>
      <c r="O40" s="422"/>
    </row>
    <row r="41" spans="1:15" ht="12" customHeight="1">
      <c r="A41" s="382" t="s">
        <v>468</v>
      </c>
      <c r="B41" s="379" t="s">
        <v>388</v>
      </c>
      <c r="C41" s="379" t="s">
        <v>388</v>
      </c>
      <c r="D41" s="414" t="s">
        <v>459</v>
      </c>
      <c r="E41" s="414" t="s">
        <v>400</v>
      </c>
      <c r="F41" s="414" t="s">
        <v>401</v>
      </c>
      <c r="G41" s="414" t="s">
        <v>402</v>
      </c>
      <c r="H41" s="414" t="s">
        <v>403</v>
      </c>
      <c r="I41" s="414" t="s">
        <v>406</v>
      </c>
      <c r="J41" s="414" t="s">
        <v>408</v>
      </c>
      <c r="K41" s="414" t="s">
        <v>409</v>
      </c>
      <c r="L41" s="414" t="s">
        <v>411</v>
      </c>
      <c r="M41" s="414" t="s">
        <v>413</v>
      </c>
      <c r="N41" s="414" t="s">
        <v>415</v>
      </c>
      <c r="O41" s="422"/>
    </row>
    <row r="42" spans="1:15" ht="10.5" customHeight="1">
      <c r="A42" s="696" t="s">
        <v>469</v>
      </c>
      <c r="B42" s="12" t="s">
        <v>63</v>
      </c>
      <c r="C42" s="704" t="s">
        <v>389</v>
      </c>
      <c r="D42" s="414" t="s">
        <v>459</v>
      </c>
      <c r="E42" s="414" t="s">
        <v>400</v>
      </c>
      <c r="F42" s="414" t="s">
        <v>401</v>
      </c>
      <c r="G42" s="414" t="s">
        <v>402</v>
      </c>
      <c r="H42" s="414" t="s">
        <v>403</v>
      </c>
      <c r="I42" s="414" t="s">
        <v>406</v>
      </c>
      <c r="J42" s="414" t="s">
        <v>408</v>
      </c>
      <c r="K42" s="414" t="s">
        <v>409</v>
      </c>
      <c r="L42" s="414" t="s">
        <v>411</v>
      </c>
      <c r="M42" s="414" t="s">
        <v>413</v>
      </c>
      <c r="N42" s="414" t="s">
        <v>415</v>
      </c>
      <c r="O42" s="425"/>
    </row>
    <row r="43" spans="1:15" ht="19.5" customHeight="1">
      <c r="A43" s="703"/>
      <c r="B43" s="9"/>
      <c r="C43" s="705"/>
      <c r="D43" s="435"/>
      <c r="E43" s="429"/>
      <c r="F43" s="429"/>
      <c r="G43" s="429"/>
      <c r="H43" s="429"/>
      <c r="I43" s="429"/>
      <c r="J43" s="429"/>
      <c r="K43" s="429"/>
      <c r="L43" s="429"/>
      <c r="M43" s="429"/>
      <c r="N43" s="429"/>
      <c r="O43" s="432"/>
    </row>
    <row r="44" spans="1:15" ht="24.75" customHeight="1">
      <c r="A44" s="10" t="s">
        <v>259</v>
      </c>
      <c r="B44" s="10"/>
      <c r="C44" s="62" t="s">
        <v>393</v>
      </c>
      <c r="D44" s="11"/>
      <c r="E44" s="11"/>
      <c r="F44" s="11"/>
      <c r="G44" s="11"/>
      <c r="H44" s="11"/>
      <c r="I44" s="11"/>
      <c r="J44" s="11"/>
      <c r="K44" s="11"/>
      <c r="L44" s="11"/>
      <c r="M44" s="11"/>
      <c r="N44" s="11"/>
      <c r="O44" s="11"/>
    </row>
    <row r="45" spans="1:15" ht="13.5" customHeight="1">
      <c r="A45" s="696" t="s">
        <v>430</v>
      </c>
      <c r="B45" s="9" t="s">
        <v>67</v>
      </c>
      <c r="C45" s="698" t="s">
        <v>390</v>
      </c>
      <c r="D45" s="428" t="s">
        <v>459</v>
      </c>
      <c r="E45" s="428" t="s">
        <v>400</v>
      </c>
      <c r="F45" s="428" t="s">
        <v>402</v>
      </c>
      <c r="G45" s="428" t="s">
        <v>403</v>
      </c>
      <c r="H45" s="428" t="s">
        <v>409</v>
      </c>
      <c r="I45" s="428" t="s">
        <v>417</v>
      </c>
      <c r="J45" s="430" t="s">
        <v>419</v>
      </c>
      <c r="K45" s="444"/>
      <c r="L45" s="442"/>
      <c r="M45" s="444"/>
      <c r="N45" s="442"/>
      <c r="O45" s="444"/>
    </row>
    <row r="46" spans="1:15" ht="13.5" customHeight="1">
      <c r="A46" s="697"/>
      <c r="B46" s="9"/>
      <c r="C46" s="699"/>
      <c r="D46" s="435"/>
      <c r="E46" s="429"/>
      <c r="F46" s="429"/>
      <c r="G46" s="438"/>
      <c r="H46" s="438"/>
      <c r="I46" s="438"/>
      <c r="J46" s="440"/>
      <c r="K46" s="429"/>
      <c r="L46" s="436"/>
      <c r="M46" s="429"/>
      <c r="N46" s="436"/>
      <c r="O46" s="429"/>
    </row>
    <row r="47" spans="1:15" ht="13.5" customHeight="1">
      <c r="A47" s="421" t="s">
        <v>431</v>
      </c>
      <c r="B47" s="9"/>
      <c r="C47" s="437" t="s">
        <v>391</v>
      </c>
      <c r="D47" s="428" t="s">
        <v>459</v>
      </c>
      <c r="E47" s="428" t="s">
        <v>400</v>
      </c>
      <c r="F47" s="428" t="s">
        <v>402</v>
      </c>
      <c r="G47" s="428" t="s">
        <v>403</v>
      </c>
      <c r="H47" s="428" t="s">
        <v>409</v>
      </c>
      <c r="I47" s="428" t="s">
        <v>417</v>
      </c>
      <c r="J47" s="430" t="s">
        <v>419</v>
      </c>
      <c r="K47" s="445"/>
      <c r="L47" s="443"/>
      <c r="M47" s="445"/>
      <c r="N47" s="443"/>
      <c r="O47" s="445"/>
    </row>
    <row r="48" spans="1:15" ht="13.5" customHeight="1">
      <c r="A48" s="696" t="s">
        <v>470</v>
      </c>
      <c r="B48" s="9" t="s">
        <v>67</v>
      </c>
      <c r="C48" s="698" t="s">
        <v>392</v>
      </c>
      <c r="D48" s="428" t="s">
        <v>459</v>
      </c>
      <c r="E48" s="428" t="s">
        <v>400</v>
      </c>
      <c r="F48" s="428" t="s">
        <v>402</v>
      </c>
      <c r="G48" s="428" t="s">
        <v>403</v>
      </c>
      <c r="H48" s="428" t="s">
        <v>409</v>
      </c>
      <c r="I48" s="428" t="s">
        <v>417</v>
      </c>
      <c r="J48" s="430" t="s">
        <v>419</v>
      </c>
      <c r="K48" s="444"/>
      <c r="L48" s="442"/>
      <c r="M48" s="444"/>
      <c r="N48" s="442"/>
      <c r="O48" s="444"/>
    </row>
    <row r="49" spans="1:15" ht="13.5" customHeight="1">
      <c r="A49" s="697"/>
      <c r="B49" s="9"/>
      <c r="C49" s="699"/>
      <c r="D49" s="439"/>
      <c r="E49" s="438"/>
      <c r="F49" s="438"/>
      <c r="G49" s="438"/>
      <c r="H49" s="438"/>
      <c r="I49" s="438"/>
      <c r="J49" s="440"/>
      <c r="K49" s="438"/>
      <c r="L49" s="427"/>
      <c r="M49" s="438"/>
      <c r="N49" s="427"/>
      <c r="O49" s="438"/>
    </row>
    <row r="50" spans="1:15" ht="13.5" customHeight="1">
      <c r="A50" s="700" t="s">
        <v>260</v>
      </c>
      <c r="B50" s="9" t="s">
        <v>67</v>
      </c>
      <c r="C50" s="698" t="s">
        <v>393</v>
      </c>
      <c r="D50" s="428" t="s">
        <v>459</v>
      </c>
      <c r="E50" s="428" t="s">
        <v>400</v>
      </c>
      <c r="F50" s="428" t="s">
        <v>402</v>
      </c>
      <c r="G50" s="428" t="s">
        <v>403</v>
      </c>
      <c r="H50" s="428" t="s">
        <v>409</v>
      </c>
      <c r="I50" s="428" t="s">
        <v>417</v>
      </c>
      <c r="J50" s="430" t="s">
        <v>419</v>
      </c>
      <c r="K50" s="444"/>
      <c r="L50" s="442"/>
      <c r="M50" s="444"/>
      <c r="N50" s="442"/>
      <c r="O50" s="444"/>
    </row>
    <row r="51" spans="1:15" ht="13.5" customHeight="1">
      <c r="A51" s="697"/>
      <c r="B51" s="9"/>
      <c r="C51" s="699"/>
      <c r="D51" s="435"/>
      <c r="E51" s="429"/>
      <c r="F51" s="429"/>
      <c r="G51" s="429"/>
      <c r="H51" s="429"/>
      <c r="I51" s="429"/>
      <c r="J51" s="441"/>
      <c r="K51" s="429"/>
      <c r="L51" s="427"/>
      <c r="M51" s="429"/>
      <c r="N51" s="427"/>
      <c r="O51" s="429"/>
    </row>
    <row r="52" spans="1:15" ht="43.5" customHeight="1">
      <c r="A52" s="10" t="s">
        <v>261</v>
      </c>
      <c r="B52" s="10"/>
      <c r="C52" s="62" t="s">
        <v>399</v>
      </c>
      <c r="D52" s="11"/>
      <c r="E52" s="11"/>
      <c r="F52" s="11"/>
      <c r="G52" s="11"/>
      <c r="H52" s="11"/>
      <c r="I52" s="11"/>
      <c r="J52" s="11"/>
      <c r="K52" s="11"/>
      <c r="L52" s="11"/>
      <c r="M52" s="11"/>
      <c r="N52" s="11"/>
      <c r="O52" s="11"/>
    </row>
    <row r="53" spans="1:15" ht="13.5" customHeight="1">
      <c r="A53" s="447" t="s">
        <v>471</v>
      </c>
      <c r="B53" s="9" t="s">
        <v>71</v>
      </c>
      <c r="C53" s="446" t="s">
        <v>394</v>
      </c>
      <c r="D53" s="388" t="s">
        <v>459</v>
      </c>
      <c r="E53" s="388" t="s">
        <v>400</v>
      </c>
      <c r="F53" s="388" t="s">
        <v>402</v>
      </c>
      <c r="G53" s="388" t="s">
        <v>403</v>
      </c>
      <c r="H53" s="388" t="s">
        <v>409</v>
      </c>
      <c r="I53" s="388" t="s">
        <v>458</v>
      </c>
      <c r="J53" s="386"/>
      <c r="K53" s="386"/>
      <c r="L53" s="386"/>
      <c r="M53" s="386"/>
      <c r="N53" s="386"/>
      <c r="O53" s="386"/>
    </row>
    <row r="54" spans="1:15" ht="13.5" customHeight="1">
      <c r="A54" s="696" t="s">
        <v>472</v>
      </c>
      <c r="B54" s="380"/>
      <c r="C54" s="704" t="s">
        <v>395</v>
      </c>
      <c r="D54" s="385" t="s">
        <v>459</v>
      </c>
      <c r="E54" s="385" t="s">
        <v>400</v>
      </c>
      <c r="F54" s="385" t="s">
        <v>401</v>
      </c>
      <c r="G54" s="385" t="s">
        <v>402</v>
      </c>
      <c r="H54" s="385" t="s">
        <v>403</v>
      </c>
      <c r="I54" s="385" t="s">
        <v>406</v>
      </c>
      <c r="J54" s="385" t="s">
        <v>408</v>
      </c>
      <c r="K54" s="385" t="s">
        <v>409</v>
      </c>
      <c r="L54" s="385" t="s">
        <v>411</v>
      </c>
      <c r="M54" s="385" t="s">
        <v>413</v>
      </c>
      <c r="N54" s="385" t="s">
        <v>415</v>
      </c>
      <c r="O54" s="385" t="s">
        <v>458</v>
      </c>
    </row>
    <row r="55" spans="1:15" ht="13.5" customHeight="1">
      <c r="A55" s="697"/>
      <c r="B55" s="380"/>
      <c r="C55" s="705"/>
      <c r="D55" s="385" t="s">
        <v>419</v>
      </c>
      <c r="E55" s="391"/>
      <c r="F55" s="391"/>
      <c r="G55" s="391"/>
      <c r="H55" s="391"/>
      <c r="I55" s="391"/>
      <c r="J55" s="391"/>
      <c r="K55" s="391"/>
      <c r="L55" s="391"/>
      <c r="M55" s="391"/>
      <c r="N55" s="391"/>
      <c r="O55" s="391"/>
    </row>
    <row r="56" spans="1:15" ht="13.5" customHeight="1">
      <c r="A56" s="382" t="s">
        <v>473</v>
      </c>
      <c r="B56" s="9"/>
      <c r="C56" s="392" t="s">
        <v>373</v>
      </c>
      <c r="D56" s="388" t="s">
        <v>459</v>
      </c>
      <c r="E56" s="388" t="s">
        <v>409</v>
      </c>
      <c r="F56" s="388" t="s">
        <v>415</v>
      </c>
      <c r="G56" s="391"/>
      <c r="H56" s="391"/>
      <c r="I56" s="391"/>
      <c r="J56" s="391"/>
      <c r="K56" s="391"/>
      <c r="L56" s="391"/>
      <c r="M56" s="391"/>
      <c r="N56" s="391"/>
      <c r="O56" s="391"/>
    </row>
    <row r="57" spans="1:15" ht="13.5" customHeight="1">
      <c r="A57" s="382" t="s">
        <v>474</v>
      </c>
      <c r="B57" s="9"/>
      <c r="C57" s="390" t="s">
        <v>396</v>
      </c>
      <c r="D57" s="385" t="s">
        <v>459</v>
      </c>
      <c r="E57" s="385" t="s">
        <v>400</v>
      </c>
      <c r="F57" s="385" t="s">
        <v>402</v>
      </c>
      <c r="G57" s="385" t="s">
        <v>403</v>
      </c>
      <c r="H57" s="385" t="s">
        <v>409</v>
      </c>
      <c r="I57" s="385" t="s">
        <v>458</v>
      </c>
      <c r="J57" s="391"/>
      <c r="K57" s="391"/>
      <c r="L57" s="391"/>
      <c r="M57" s="391"/>
      <c r="N57" s="391"/>
      <c r="O57" s="391"/>
    </row>
    <row r="58" spans="1:15" ht="13.5" customHeight="1">
      <c r="A58" s="382" t="s">
        <v>475</v>
      </c>
      <c r="B58" s="9"/>
      <c r="C58" s="390" t="s">
        <v>397</v>
      </c>
      <c r="D58" s="388" t="s">
        <v>459</v>
      </c>
      <c r="E58" s="388" t="s">
        <v>411</v>
      </c>
      <c r="F58" s="388" t="s">
        <v>413</v>
      </c>
      <c r="G58" s="388" t="s">
        <v>419</v>
      </c>
      <c r="H58" s="391"/>
      <c r="I58" s="391"/>
      <c r="J58" s="391"/>
      <c r="K58" s="391"/>
      <c r="L58" s="391"/>
      <c r="M58" s="391"/>
      <c r="N58" s="391"/>
      <c r="O58" s="391"/>
    </row>
    <row r="59" spans="1:15" ht="13.5" customHeight="1">
      <c r="A59" s="696" t="s">
        <v>476</v>
      </c>
      <c r="B59" s="9"/>
      <c r="C59" s="706" t="s">
        <v>398</v>
      </c>
      <c r="D59" s="385" t="s">
        <v>459</v>
      </c>
      <c r="E59" s="385" t="s">
        <v>400</v>
      </c>
      <c r="F59" s="385" t="s">
        <v>401</v>
      </c>
      <c r="G59" s="385" t="s">
        <v>402</v>
      </c>
      <c r="H59" s="385" t="s">
        <v>403</v>
      </c>
      <c r="I59" s="385" t="s">
        <v>406</v>
      </c>
      <c r="J59" s="385" t="s">
        <v>408</v>
      </c>
      <c r="K59" s="385" t="s">
        <v>409</v>
      </c>
      <c r="L59" s="385" t="s">
        <v>411</v>
      </c>
      <c r="M59" s="385" t="s">
        <v>413</v>
      </c>
      <c r="N59" s="385" t="s">
        <v>415</v>
      </c>
      <c r="O59" s="385" t="s">
        <v>458</v>
      </c>
    </row>
    <row r="60" spans="1:15" ht="13.5" customHeight="1">
      <c r="A60" s="703"/>
      <c r="B60" s="9"/>
      <c r="C60" s="707"/>
      <c r="D60" s="385" t="s">
        <v>419</v>
      </c>
      <c r="E60" s="391"/>
      <c r="F60" s="391"/>
      <c r="G60" s="391"/>
      <c r="H60" s="391"/>
      <c r="I60" s="391"/>
      <c r="J60" s="391"/>
      <c r="K60" s="391"/>
      <c r="L60" s="391"/>
      <c r="M60" s="391"/>
      <c r="N60" s="391"/>
      <c r="O60" s="391"/>
    </row>
    <row r="61" spans="1:15" ht="13.5" customHeight="1">
      <c r="A61" s="700" t="s">
        <v>262</v>
      </c>
      <c r="B61" s="12" t="s">
        <v>71</v>
      </c>
      <c r="C61" s="704" t="s">
        <v>399</v>
      </c>
      <c r="D61" s="388" t="s">
        <v>459</v>
      </c>
      <c r="E61" s="388" t="s">
        <v>400</v>
      </c>
      <c r="F61" s="388" t="s">
        <v>401</v>
      </c>
      <c r="G61" s="388" t="s">
        <v>402</v>
      </c>
      <c r="H61" s="388" t="s">
        <v>403</v>
      </c>
      <c r="I61" s="388" t="s">
        <v>406</v>
      </c>
      <c r="J61" s="388" t="s">
        <v>408</v>
      </c>
      <c r="K61" s="388" t="s">
        <v>409</v>
      </c>
      <c r="L61" s="388" t="s">
        <v>411</v>
      </c>
      <c r="M61" s="388" t="s">
        <v>413</v>
      </c>
      <c r="N61" s="388" t="s">
        <v>415</v>
      </c>
      <c r="O61" s="388" t="s">
        <v>458</v>
      </c>
    </row>
    <row r="62" spans="1:15" ht="11.25" customHeight="1">
      <c r="A62" s="697"/>
      <c r="B62" s="9"/>
      <c r="C62" s="708"/>
      <c r="D62" s="388" t="s">
        <v>419</v>
      </c>
      <c r="E62" s="393"/>
      <c r="F62" s="393"/>
      <c r="G62" s="393"/>
      <c r="H62" s="393"/>
      <c r="I62" s="393"/>
      <c r="J62" s="393"/>
      <c r="K62" s="393"/>
      <c r="L62" s="393"/>
      <c r="M62" s="393"/>
      <c r="N62" s="393"/>
      <c r="O62" s="393"/>
    </row>
  </sheetData>
  <sheetProtection/>
  <mergeCells count="28">
    <mergeCell ref="A61:A62"/>
    <mergeCell ref="C61:C62"/>
    <mergeCell ref="C33:C34"/>
    <mergeCell ref="A33:A34"/>
    <mergeCell ref="A35:A36"/>
    <mergeCell ref="C35:C36"/>
    <mergeCell ref="C54:C55"/>
    <mergeCell ref="A54:A55"/>
    <mergeCell ref="A42:A43"/>
    <mergeCell ref="C42:C43"/>
    <mergeCell ref="C23:C24"/>
    <mergeCell ref="C28:C29"/>
    <mergeCell ref="C59:C60"/>
    <mergeCell ref="A59:A60"/>
    <mergeCell ref="A50:A51"/>
    <mergeCell ref="C50:C51"/>
    <mergeCell ref="A45:A46"/>
    <mergeCell ref="C45:C46"/>
    <mergeCell ref="A1:O1"/>
    <mergeCell ref="D2:O2"/>
    <mergeCell ref="A48:A49"/>
    <mergeCell ref="C48:C49"/>
    <mergeCell ref="A21:A22"/>
    <mergeCell ref="C21:C22"/>
    <mergeCell ref="A28:A29"/>
    <mergeCell ref="A30:A31"/>
    <mergeCell ref="C30:C31"/>
    <mergeCell ref="A23:A24"/>
  </mergeCells>
  <printOptions/>
  <pageMargins left="0.87" right="0.5905511811023623" top="0.82" bottom="0.55" header="0" footer="0"/>
  <pageSetup horizontalDpi="600" verticalDpi="600" orientation="landscape" paperSize="9" scale="77" r:id="rId1"/>
  <rowBreaks count="1" manualBreakCount="1">
    <brk id="43" max="255" man="1"/>
  </rowBreaks>
</worksheet>
</file>

<file path=xl/worksheets/sheet6.xml><?xml version="1.0" encoding="utf-8"?>
<worksheet xmlns="http://schemas.openxmlformats.org/spreadsheetml/2006/main" xmlns:r="http://schemas.openxmlformats.org/officeDocument/2006/relationships">
  <sheetPr>
    <outlinePr summaryRight="0"/>
  </sheetPr>
  <dimension ref="A1:BA39"/>
  <sheetViews>
    <sheetView showGridLines="0" view="pageBreakPreview" zoomScale="112" zoomScaleSheetLayoutView="112" zoomScalePageLayoutView="0" workbookViewId="0" topLeftCell="B34">
      <selection activeCell="B11" sqref="B11"/>
    </sheetView>
  </sheetViews>
  <sheetFormatPr defaultColWidth="14.66015625" defaultRowHeight="14.25" customHeight="1"/>
  <cols>
    <col min="1" max="1" width="10.66015625" style="4" customWidth="1"/>
    <col min="2" max="2" width="176.5" style="4" customWidth="1"/>
    <col min="3" max="16384" width="14.66015625" style="4" customWidth="1"/>
  </cols>
  <sheetData>
    <row r="1" spans="1:2" ht="14.25" customHeight="1">
      <c r="A1" s="709" t="s">
        <v>307</v>
      </c>
      <c r="B1" s="709"/>
    </row>
    <row r="2" spans="3:53" ht="14.25" customHeight="1">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row>
    <row r="3" spans="1:2" ht="20.25" customHeight="1">
      <c r="A3" s="5" t="s">
        <v>7</v>
      </c>
      <c r="B3" s="5" t="s">
        <v>8</v>
      </c>
    </row>
    <row r="4" spans="1:2" ht="14.25" customHeight="1">
      <c r="A4" s="38"/>
      <c r="B4" s="44" t="s">
        <v>9</v>
      </c>
    </row>
    <row r="5" spans="1:2" ht="14.25" customHeight="1">
      <c r="A5" s="38" t="s">
        <v>10</v>
      </c>
      <c r="B5" s="264" t="s">
        <v>11</v>
      </c>
    </row>
    <row r="6" spans="1:2" ht="14.25" customHeight="1">
      <c r="A6" s="38" t="s">
        <v>12</v>
      </c>
      <c r="B6" s="264" t="s">
        <v>477</v>
      </c>
    </row>
    <row r="7" spans="1:2" ht="14.25" customHeight="1">
      <c r="A7" s="38" t="s">
        <v>13</v>
      </c>
      <c r="B7" s="264" t="s">
        <v>478</v>
      </c>
    </row>
    <row r="8" spans="1:2" ht="14.25" customHeight="1">
      <c r="A8" s="38" t="s">
        <v>15</v>
      </c>
      <c r="B8" s="264" t="s">
        <v>14</v>
      </c>
    </row>
    <row r="9" spans="1:2" ht="15" customHeight="1">
      <c r="A9" s="38" t="s">
        <v>16</v>
      </c>
      <c r="B9" s="264" t="s">
        <v>17</v>
      </c>
    </row>
    <row r="10" spans="1:2" ht="14.25" customHeight="1">
      <c r="A10" s="38" t="s">
        <v>18</v>
      </c>
      <c r="B10" s="264" t="s">
        <v>479</v>
      </c>
    </row>
    <row r="11" spans="1:2" ht="14.25" customHeight="1">
      <c r="A11" s="38" t="s">
        <v>19</v>
      </c>
      <c r="B11" s="264" t="s">
        <v>480</v>
      </c>
    </row>
    <row r="12" spans="1:2" ht="14.25" customHeight="1">
      <c r="A12" s="38" t="s">
        <v>20</v>
      </c>
      <c r="B12" s="264" t="s">
        <v>481</v>
      </c>
    </row>
    <row r="13" spans="1:2" ht="14.25" customHeight="1">
      <c r="A13" s="38" t="s">
        <v>21</v>
      </c>
      <c r="B13" s="264" t="s">
        <v>482</v>
      </c>
    </row>
    <row r="14" spans="1:2" ht="14.25" customHeight="1">
      <c r="A14" s="38" t="s">
        <v>23</v>
      </c>
      <c r="B14" s="264" t="s">
        <v>22</v>
      </c>
    </row>
    <row r="15" spans="1:2" ht="14.25" customHeight="1">
      <c r="A15" s="38" t="s">
        <v>24</v>
      </c>
      <c r="B15" s="264" t="s">
        <v>483</v>
      </c>
    </row>
    <row r="16" spans="1:2" ht="14.25" customHeight="1">
      <c r="A16" s="38" t="s">
        <v>25</v>
      </c>
      <c r="B16" s="264" t="s">
        <v>484</v>
      </c>
    </row>
    <row r="17" spans="1:2" ht="14.25" customHeight="1">
      <c r="A17" s="38" t="s">
        <v>26</v>
      </c>
      <c r="B17" s="264" t="s">
        <v>485</v>
      </c>
    </row>
    <row r="18" spans="1:2" ht="15.75" customHeight="1">
      <c r="A18" s="38" t="s">
        <v>27</v>
      </c>
      <c r="B18" s="264" t="s">
        <v>486</v>
      </c>
    </row>
    <row r="19" spans="1:2" ht="14.25" customHeight="1">
      <c r="A19" s="38" t="s">
        <v>28</v>
      </c>
      <c r="B19" s="264" t="s">
        <v>487</v>
      </c>
    </row>
    <row r="20" spans="1:2" ht="14.25" customHeight="1">
      <c r="A20" s="38" t="s">
        <v>29</v>
      </c>
      <c r="B20" s="264" t="s">
        <v>488</v>
      </c>
    </row>
    <row r="21" spans="1:2" ht="14.25" customHeight="1">
      <c r="A21" s="38" t="s">
        <v>30</v>
      </c>
      <c r="B21" s="264" t="s">
        <v>489</v>
      </c>
    </row>
    <row r="22" spans="1:2" ht="15" customHeight="1">
      <c r="A22" s="38" t="s">
        <v>31</v>
      </c>
      <c r="B22" s="264" t="s">
        <v>490</v>
      </c>
    </row>
    <row r="23" spans="1:2" ht="14.25" customHeight="1">
      <c r="A23" s="38" t="s">
        <v>32</v>
      </c>
      <c r="B23" s="264" t="s">
        <v>491</v>
      </c>
    </row>
    <row r="24" spans="1:2" ht="14.25" customHeight="1">
      <c r="A24" s="38"/>
      <c r="B24" s="44" t="s">
        <v>33</v>
      </c>
    </row>
    <row r="25" spans="1:2" ht="14.25" customHeight="1">
      <c r="A25" s="38" t="s">
        <v>10</v>
      </c>
      <c r="B25" s="264" t="s">
        <v>492</v>
      </c>
    </row>
    <row r="26" spans="1:2" ht="14.25" customHeight="1">
      <c r="A26" s="38" t="s">
        <v>12</v>
      </c>
      <c r="B26" s="264" t="s">
        <v>34</v>
      </c>
    </row>
    <row r="27" spans="1:2" ht="14.25" customHeight="1">
      <c r="A27" s="38" t="s">
        <v>13</v>
      </c>
      <c r="B27" s="264" t="s">
        <v>493</v>
      </c>
    </row>
    <row r="28" spans="1:2" ht="14.25" customHeight="1">
      <c r="A28" s="38" t="s">
        <v>15</v>
      </c>
      <c r="B28" s="264" t="s">
        <v>494</v>
      </c>
    </row>
    <row r="29" spans="1:2" ht="14.25" customHeight="1">
      <c r="A29" s="38"/>
      <c r="B29" s="44" t="s">
        <v>35</v>
      </c>
    </row>
    <row r="30" spans="1:2" ht="14.25" customHeight="1">
      <c r="A30" s="38" t="s">
        <v>10</v>
      </c>
      <c r="B30" s="264" t="s">
        <v>495</v>
      </c>
    </row>
    <row r="31" spans="1:2" ht="14.25" customHeight="1">
      <c r="A31" s="38">
        <v>2</v>
      </c>
      <c r="B31" s="264" t="s">
        <v>387</v>
      </c>
    </row>
    <row r="32" spans="1:2" ht="14.25" customHeight="1">
      <c r="A32" s="38"/>
      <c r="B32" s="44" t="s">
        <v>36</v>
      </c>
    </row>
    <row r="33" spans="1:2" ht="14.25" customHeight="1">
      <c r="A33" s="38" t="s">
        <v>10</v>
      </c>
      <c r="B33" s="264" t="s">
        <v>37</v>
      </c>
    </row>
    <row r="34" spans="1:2" ht="14.25" customHeight="1">
      <c r="A34" s="38" t="s">
        <v>12</v>
      </c>
      <c r="B34" s="264" t="s">
        <v>38</v>
      </c>
    </row>
    <row r="35" spans="1:2" ht="14.25" customHeight="1">
      <c r="A35" s="38" t="s">
        <v>13</v>
      </c>
      <c r="B35" s="264" t="s">
        <v>39</v>
      </c>
    </row>
    <row r="36" spans="1:2" ht="14.25" customHeight="1">
      <c r="A36" s="38"/>
      <c r="B36" s="44" t="s">
        <v>40</v>
      </c>
    </row>
    <row r="37" spans="1:2" ht="14.25" customHeight="1">
      <c r="A37" s="38" t="s">
        <v>10</v>
      </c>
      <c r="B37" s="43" t="s">
        <v>41</v>
      </c>
    </row>
    <row r="38" spans="1:2" ht="14.25" customHeight="1">
      <c r="A38" s="38">
        <v>2</v>
      </c>
      <c r="B38" s="264" t="s">
        <v>42</v>
      </c>
    </row>
    <row r="39" spans="1:2" ht="16.5" customHeight="1">
      <c r="A39" s="38"/>
      <c r="B39" s="43"/>
    </row>
  </sheetData>
  <sheetProtection/>
  <mergeCells count="1">
    <mergeCell ref="A1:B1"/>
  </mergeCells>
  <printOptions/>
  <pageMargins left="1.12" right="0.75" top="0.88" bottom="0.33" header="0" footer="0"/>
  <pageSetup horizontalDpi="600" verticalDpi="600" orientation="landscape" paperSize="9" scale="75" r:id="rId1"/>
  <rowBreaks count="1" manualBreakCount="1">
    <brk id="39" max="255" man="1"/>
  </rowBreaks>
  <ignoredErrors>
    <ignoredError sqref="A5:A23 A25:A28 A30 A33:A35 A37" numberStoredAsText="1"/>
  </ignoredErrors>
</worksheet>
</file>

<file path=xl/worksheets/sheet7.xml><?xml version="1.0" encoding="utf-8"?>
<worksheet xmlns="http://schemas.openxmlformats.org/spreadsheetml/2006/main" xmlns:r="http://schemas.openxmlformats.org/officeDocument/2006/relationships">
  <sheetPr>
    <outlinePr summaryRight="0"/>
  </sheetPr>
  <dimension ref="A1:F31"/>
  <sheetViews>
    <sheetView showGridLines="0" zoomScalePageLayoutView="0" workbookViewId="0" topLeftCell="A1">
      <selection activeCell="D17" sqref="D17"/>
    </sheetView>
  </sheetViews>
  <sheetFormatPr defaultColWidth="14.66015625" defaultRowHeight="13.5" customHeight="1"/>
  <cols>
    <col min="1" max="1" width="3.33203125" style="2" customWidth="1"/>
    <col min="2" max="2" width="73.33203125" style="2" customWidth="1"/>
    <col min="3" max="3" width="20" style="2" customWidth="1"/>
    <col min="4" max="4" width="43.33203125" style="2" customWidth="1"/>
    <col min="5" max="5" width="14.66015625" style="2" customWidth="1"/>
    <col min="6" max="6" width="15.83203125" style="2" customWidth="1"/>
    <col min="7" max="16384" width="14.66015625" style="2" customWidth="1"/>
  </cols>
  <sheetData>
    <row r="1" spans="1:4" ht="11.25" customHeight="1">
      <c r="A1" s="3"/>
      <c r="B1" s="711" t="s">
        <v>338</v>
      </c>
      <c r="C1" s="711"/>
      <c r="D1" s="711"/>
    </row>
    <row r="2" spans="1:6" ht="55.5" customHeight="1">
      <c r="A2" s="713" t="s">
        <v>509</v>
      </c>
      <c r="B2" s="713"/>
      <c r="C2" s="713"/>
      <c r="D2" s="713"/>
      <c r="E2" s="713"/>
      <c r="F2" s="713"/>
    </row>
    <row r="3" spans="1:6" ht="34.5" customHeight="1">
      <c r="A3" s="713" t="s">
        <v>361</v>
      </c>
      <c r="B3" s="713"/>
      <c r="C3" s="713"/>
      <c r="D3" s="713"/>
      <c r="E3" s="713"/>
      <c r="F3" s="713"/>
    </row>
    <row r="4" spans="1:6" ht="171" customHeight="1">
      <c r="A4" s="714" t="s">
        <v>514</v>
      </c>
      <c r="B4" s="714"/>
      <c r="C4" s="714"/>
      <c r="D4" s="714"/>
      <c r="E4" s="714"/>
      <c r="F4" s="714"/>
    </row>
    <row r="5" spans="1:6" ht="45" customHeight="1">
      <c r="A5" s="713" t="s">
        <v>510</v>
      </c>
      <c r="B5" s="713"/>
      <c r="C5" s="713"/>
      <c r="D5" s="713"/>
      <c r="E5" s="713"/>
      <c r="F5" s="713"/>
    </row>
    <row r="6" spans="1:6" ht="22.5" customHeight="1">
      <c r="A6" s="712" t="s">
        <v>339</v>
      </c>
      <c r="B6" s="712"/>
      <c r="C6" s="712"/>
      <c r="D6" s="712"/>
      <c r="E6" s="712"/>
      <c r="F6" s="712"/>
    </row>
    <row r="7" spans="1:6" ht="22.5" customHeight="1">
      <c r="A7" s="712" t="s">
        <v>340</v>
      </c>
      <c r="B7" s="712"/>
      <c r="C7" s="712"/>
      <c r="D7" s="712"/>
      <c r="E7" s="712"/>
      <c r="F7" s="712"/>
    </row>
    <row r="8" spans="1:6" ht="46.5" customHeight="1">
      <c r="A8" s="715" t="s">
        <v>511</v>
      </c>
      <c r="B8" s="715"/>
      <c r="C8" s="715"/>
      <c r="D8" s="715"/>
      <c r="E8" s="715"/>
      <c r="F8" s="715"/>
    </row>
    <row r="9" spans="1:6" ht="23.25" customHeight="1">
      <c r="A9" s="713" t="s">
        <v>512</v>
      </c>
      <c r="B9" s="712"/>
      <c r="C9" s="712"/>
      <c r="D9" s="712"/>
      <c r="E9" s="712"/>
      <c r="F9" s="712"/>
    </row>
    <row r="10" spans="1:6" ht="24" customHeight="1">
      <c r="A10" s="713" t="s">
        <v>513</v>
      </c>
      <c r="B10" s="712"/>
      <c r="C10" s="712"/>
      <c r="D10" s="712"/>
      <c r="E10" s="712"/>
      <c r="F10" s="712"/>
    </row>
    <row r="11" spans="1:4" ht="11.25" customHeight="1">
      <c r="A11" s="3"/>
      <c r="B11" s="710" t="s">
        <v>0</v>
      </c>
      <c r="C11" s="710"/>
      <c r="D11" s="710"/>
    </row>
    <row r="12" spans="1:4" ht="12.75" customHeight="1">
      <c r="A12" s="3"/>
      <c r="B12" s="197" t="s">
        <v>364</v>
      </c>
      <c r="C12" s="198"/>
      <c r="D12" s="197" t="s">
        <v>1</v>
      </c>
    </row>
    <row r="13" spans="1:4" ht="10.5" customHeight="1">
      <c r="A13" s="3"/>
      <c r="B13" s="197" t="s">
        <v>365</v>
      </c>
      <c r="C13" s="198"/>
      <c r="D13" s="197" t="s">
        <v>366</v>
      </c>
    </row>
    <row r="14" spans="1:4" ht="9" customHeight="1">
      <c r="A14" s="3"/>
      <c r="B14" s="197" t="s">
        <v>2</v>
      </c>
      <c r="C14" s="198"/>
      <c r="D14" s="197" t="s">
        <v>3</v>
      </c>
    </row>
    <row r="15" spans="1:4" ht="10.5" customHeight="1">
      <c r="A15" s="3"/>
      <c r="B15" s="197" t="s">
        <v>4</v>
      </c>
      <c r="C15" s="198"/>
      <c r="D15" s="197" t="s">
        <v>5</v>
      </c>
    </row>
    <row r="16" spans="1:4" ht="12" customHeight="1">
      <c r="A16" s="3"/>
      <c r="B16" s="713" t="s">
        <v>337</v>
      </c>
      <c r="C16" s="713"/>
      <c r="D16" s="532" t="s">
        <v>6</v>
      </c>
    </row>
    <row r="17" spans="1:4" ht="14.25" customHeight="1">
      <c r="A17" s="3"/>
      <c r="B17" s="197"/>
      <c r="C17" s="198"/>
      <c r="D17" s="197"/>
    </row>
    <row r="18" spans="1:4" ht="14.25" customHeight="1">
      <c r="A18" s="3"/>
      <c r="B18" s="197"/>
      <c r="C18" s="198"/>
      <c r="D18" s="197"/>
    </row>
    <row r="19" spans="1:4" ht="14.25" customHeight="1">
      <c r="A19" s="3"/>
      <c r="B19" s="197"/>
      <c r="C19" s="198"/>
      <c r="D19" s="197"/>
    </row>
    <row r="20" spans="1:4" ht="14.25" customHeight="1">
      <c r="A20" s="3"/>
      <c r="B20" s="197"/>
      <c r="C20" s="198"/>
      <c r="D20" s="197"/>
    </row>
    <row r="21" spans="1:4" ht="14.25" customHeight="1">
      <c r="A21" s="3"/>
      <c r="B21" s="197"/>
      <c r="C21" s="198"/>
      <c r="D21" s="197"/>
    </row>
    <row r="22" spans="1:4" ht="14.25" customHeight="1">
      <c r="A22" s="3"/>
      <c r="B22" s="197"/>
      <c r="C22" s="198"/>
      <c r="D22" s="197"/>
    </row>
    <row r="23" spans="1:4" ht="14.25" customHeight="1">
      <c r="A23" s="3"/>
      <c r="B23" s="197"/>
      <c r="C23" s="198"/>
      <c r="D23" s="197"/>
    </row>
    <row r="24" spans="1:4" ht="14.25" customHeight="1">
      <c r="A24" s="3"/>
      <c r="B24" s="197"/>
      <c r="C24" s="198"/>
      <c r="D24" s="197"/>
    </row>
    <row r="25" spans="1:4" ht="14.25" customHeight="1">
      <c r="A25" s="3"/>
      <c r="B25" s="197"/>
      <c r="C25" s="198"/>
      <c r="D25" s="197"/>
    </row>
    <row r="26" spans="1:4" ht="14.25" customHeight="1">
      <c r="A26" s="3"/>
      <c r="B26" s="197"/>
      <c r="C26" s="198"/>
      <c r="D26" s="197"/>
    </row>
    <row r="27" spans="1:4" ht="14.25" customHeight="1">
      <c r="A27" s="3"/>
      <c r="B27" s="197"/>
      <c r="C27" s="198"/>
      <c r="D27" s="197"/>
    </row>
    <row r="28" spans="1:4" ht="14.25" customHeight="1">
      <c r="A28" s="3"/>
      <c r="B28" s="197"/>
      <c r="C28" s="198"/>
      <c r="D28" s="197"/>
    </row>
    <row r="29" spans="1:4" ht="14.25" customHeight="1">
      <c r="A29" s="3"/>
      <c r="B29" s="197"/>
      <c r="C29" s="198"/>
      <c r="D29" s="197"/>
    </row>
    <row r="30" spans="1:4" ht="14.25" customHeight="1">
      <c r="A30" s="3"/>
      <c r="B30" s="197"/>
      <c r="C30" s="198"/>
      <c r="D30" s="197"/>
    </row>
    <row r="31" spans="1:4" ht="14.25" customHeight="1">
      <c r="A31" s="3"/>
      <c r="B31" s="197"/>
      <c r="C31" s="198"/>
      <c r="D31" s="197"/>
    </row>
  </sheetData>
  <sheetProtection/>
  <mergeCells count="12">
    <mergeCell ref="A8:F8"/>
    <mergeCell ref="B16:C16"/>
    <mergeCell ref="B11:D11"/>
    <mergeCell ref="B1:D1"/>
    <mergeCell ref="A7:F7"/>
    <mergeCell ref="A9:F9"/>
    <mergeCell ref="A10:F10"/>
    <mergeCell ref="A2:F2"/>
    <mergeCell ref="A3:F3"/>
    <mergeCell ref="A4:F4"/>
    <mergeCell ref="A5:F5"/>
    <mergeCell ref="A6:F6"/>
  </mergeCells>
  <printOptions/>
  <pageMargins left="0.3937007874015748" right="0.3937007874015748" top="0.1968503937007874" bottom="0.1968503937007874" header="0" footer="0"/>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Лист3"/>
  <dimension ref="J4:R7"/>
  <sheetViews>
    <sheetView zoomScalePageLayoutView="0" workbookViewId="0" topLeftCell="A1">
      <selection activeCell="G25" sqref="G25"/>
    </sheetView>
  </sheetViews>
  <sheetFormatPr defaultColWidth="9.33203125" defaultRowHeight="10.5"/>
  <sheetData>
    <row r="4" spans="10:18" ht="9.75">
      <c r="J4" s="1"/>
      <c r="K4" s="1"/>
      <c r="L4" s="1"/>
      <c r="M4" s="1"/>
      <c r="N4" s="1"/>
      <c r="O4" s="1"/>
      <c r="P4" s="1"/>
      <c r="Q4" s="1"/>
      <c r="R4" s="1"/>
    </row>
    <row r="5" spans="10:18" ht="9.75">
      <c r="J5" s="1"/>
      <c r="K5" s="1"/>
      <c r="L5" s="1"/>
      <c r="M5" s="1"/>
      <c r="N5" s="1"/>
      <c r="O5" s="1"/>
      <c r="P5" s="1"/>
      <c r="Q5" s="1"/>
      <c r="R5" s="1"/>
    </row>
    <row r="6" spans="10:18" ht="9.75">
      <c r="J6" s="1"/>
      <c r="K6" s="1"/>
      <c r="L6" s="1"/>
      <c r="M6" s="1"/>
      <c r="N6" s="1"/>
      <c r="O6" s="1"/>
      <c r="P6" s="1"/>
      <c r="Q6" s="1"/>
      <c r="R6" s="1"/>
    </row>
    <row r="7" spans="10:18" ht="9.75">
      <c r="J7" s="1"/>
      <c r="K7" s="1"/>
      <c r="L7" s="1"/>
      <c r="M7" s="1"/>
      <c r="N7" s="1"/>
      <c r="O7" s="1"/>
      <c r="P7" s="1"/>
      <c r="Q7" s="1"/>
      <c r="R7" s="1"/>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Чистопрудова</dc:creator>
  <cp:keywords/>
  <dc:description/>
  <cp:lastModifiedBy>Студент</cp:lastModifiedBy>
  <cp:lastPrinted>2023-09-18T12:00:02Z</cp:lastPrinted>
  <dcterms:created xsi:type="dcterms:W3CDTF">2011-05-05T04:03:53Z</dcterms:created>
  <dcterms:modified xsi:type="dcterms:W3CDTF">2023-09-18T12:05:12Z</dcterms:modified>
  <cp:category/>
  <cp:version/>
  <cp:contentType/>
  <cp:contentStatus/>
</cp:coreProperties>
</file>